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rtpurycollege-my.sharepoint.com/personal/annabel_ing2_hartpury_ac_uk/Documents/My Documents/"/>
    </mc:Choice>
  </mc:AlternateContent>
  <xr:revisionPtr revIDLastSave="0" documentId="8_{BCE921E9-59AB-460A-B1A7-577D1EB5D7B8}" xr6:coauthVersionLast="36" xr6:coauthVersionMax="36" xr10:uidLastSave="{00000000-0000-0000-0000-000000000000}"/>
  <bookViews>
    <workbookView xWindow="0" yWindow="0" windowWidth="19200" windowHeight="7750" xr2:uid="{6F011282-36A7-45B9-8D73-EAE21B3930B4}"/>
  </bookViews>
  <sheets>
    <sheet name="Class 1" sheetId="1" r:id="rId1"/>
    <sheet name="Class 2" sheetId="2" r:id="rId2"/>
    <sheet name="Class 3" sheetId="3" r:id="rId3"/>
    <sheet name="Class 4" sheetId="4" r:id="rId4"/>
    <sheet name="Class 5" sheetId="5" r:id="rId5"/>
  </sheets>
  <definedNames>
    <definedName name="_xlnm.Print_Area" localSheetId="1">'Class 2'!$A$1:$X$31</definedName>
    <definedName name="_xlnm.Print_Area" localSheetId="2">'Class 3'!$A$1:$W$45</definedName>
    <definedName name="_xlnm.Print_Area" localSheetId="3">'Class 4'!$A$1:$W$53</definedName>
    <definedName name="_xlnm.Print_Area" localSheetId="4">'Class 5'!$A$1:$W$26</definedName>
    <definedName name="_xlnm.Print_Titles" localSheetId="3">'Class 4'!$1:$2</definedName>
    <definedName name="_xlnm.Print_Titles" localSheetId="4">'Class 5'!$1:$2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7" i="5" l="1"/>
  <c r="V13" i="5"/>
  <c r="V10" i="5"/>
  <c r="V4" i="5"/>
  <c r="V12" i="5"/>
  <c r="V6" i="5"/>
  <c r="V8" i="5"/>
  <c r="V15" i="5"/>
  <c r="V7" i="5"/>
  <c r="V3" i="5"/>
  <c r="V14" i="5"/>
  <c r="V18" i="5"/>
  <c r="V16" i="5"/>
  <c r="V5" i="5"/>
  <c r="V17" i="5"/>
  <c r="V11" i="5"/>
  <c r="V25" i="5"/>
  <c r="V26" i="5"/>
  <c r="V9" i="5"/>
  <c r="V19" i="5"/>
  <c r="V20" i="5"/>
  <c r="V24" i="4"/>
  <c r="V29" i="4"/>
  <c r="V28" i="4"/>
  <c r="V27" i="4"/>
  <c r="V34" i="4"/>
  <c r="V10" i="4"/>
  <c r="V14" i="4"/>
  <c r="V31" i="4"/>
  <c r="V6" i="4"/>
  <c r="V21" i="4"/>
  <c r="V32" i="4"/>
  <c r="V13" i="4"/>
  <c r="V7" i="4"/>
  <c r="V11" i="4"/>
  <c r="V25" i="4"/>
  <c r="V15" i="4"/>
  <c r="V33" i="4"/>
  <c r="V4" i="4"/>
  <c r="V17" i="4"/>
  <c r="V23" i="4"/>
  <c r="V18" i="4"/>
  <c r="V20" i="4"/>
  <c r="V22" i="4"/>
  <c r="V5" i="4"/>
  <c r="V8" i="4"/>
  <c r="V9" i="4"/>
  <c r="V12" i="4"/>
  <c r="V26" i="4"/>
  <c r="V3" i="4"/>
  <c r="V19" i="4"/>
  <c r="V30" i="4"/>
  <c r="V16" i="4"/>
  <c r="V52" i="4"/>
  <c r="V34" i="3"/>
  <c r="V12" i="3"/>
  <c r="V7" i="3"/>
  <c r="V9" i="3"/>
  <c r="V6" i="3"/>
  <c r="V14" i="3"/>
  <c r="V20" i="3"/>
  <c r="V31" i="3"/>
  <c r="V13" i="3"/>
  <c r="V19" i="3"/>
  <c r="V35" i="3"/>
  <c r="V11" i="3"/>
  <c r="V30" i="3"/>
  <c r="V4" i="3"/>
  <c r="V24" i="3"/>
  <c r="V15" i="3"/>
  <c r="V5" i="3"/>
  <c r="V10" i="3"/>
  <c r="V16" i="3"/>
  <c r="V33" i="3"/>
  <c r="V25" i="3"/>
  <c r="V23" i="3"/>
  <c r="V21" i="3"/>
  <c r="V27" i="3"/>
  <c r="V29" i="3"/>
  <c r="V32" i="3"/>
  <c r="V18" i="3"/>
  <c r="V28" i="3"/>
  <c r="V22" i="3"/>
  <c r="V3" i="3"/>
  <c r="V8" i="3"/>
  <c r="V26" i="3"/>
  <c r="V22" i="2"/>
  <c r="V15" i="2"/>
  <c r="V10" i="2"/>
  <c r="V7" i="2"/>
  <c r="V14" i="2"/>
  <c r="V19" i="2"/>
  <c r="V8" i="2"/>
  <c r="V3" i="2"/>
  <c r="V12" i="2"/>
  <c r="V18" i="2"/>
  <c r="V9" i="2"/>
  <c r="V21" i="2"/>
  <c r="V17" i="2"/>
  <c r="V6" i="2"/>
  <c r="V11" i="2"/>
  <c r="F16" i="1"/>
</calcChain>
</file>

<file path=xl/sharedStrings.xml><?xml version="1.0" encoding="utf-8"?>
<sst xmlns="http://schemas.openxmlformats.org/spreadsheetml/2006/main" count="790" uniqueCount="463">
  <si>
    <t>Bridle No</t>
  </si>
  <si>
    <t>Rider</t>
  </si>
  <si>
    <t>Horse</t>
  </si>
  <si>
    <t>6A</t>
  </si>
  <si>
    <t>6B</t>
  </si>
  <si>
    <t>1st Time</t>
  </si>
  <si>
    <t>2nd time</t>
  </si>
  <si>
    <t>Faults</t>
  </si>
  <si>
    <t>Place</t>
  </si>
  <si>
    <t>Start  no</t>
  </si>
  <si>
    <t>5a</t>
  </si>
  <si>
    <t>5b</t>
  </si>
  <si>
    <t>9a</t>
  </si>
  <si>
    <t>9b</t>
  </si>
  <si>
    <t>Class 1</t>
  </si>
  <si>
    <t xml:space="preserve">60 cms </t>
  </si>
  <si>
    <t>Class 2</t>
  </si>
  <si>
    <t>Class 3</t>
  </si>
  <si>
    <t>Class 4</t>
  </si>
  <si>
    <t>Class 5</t>
  </si>
  <si>
    <t>66</t>
  </si>
  <si>
    <t>Monty Mole</t>
  </si>
  <si>
    <t>Sunny</t>
  </si>
  <si>
    <t>83</t>
  </si>
  <si>
    <t>Julie Read</t>
  </si>
  <si>
    <t>Missy</t>
  </si>
  <si>
    <t>33</t>
  </si>
  <si>
    <t>Ariana Hughes</t>
  </si>
  <si>
    <t>Woodview Phaedra</t>
  </si>
  <si>
    <t>86</t>
  </si>
  <si>
    <t>Chelsey Smith</t>
  </si>
  <si>
    <t>Cookie Monster</t>
  </si>
  <si>
    <t>69</t>
  </si>
  <si>
    <t>Oscar Toole</t>
  </si>
  <si>
    <t>Millie</t>
  </si>
  <si>
    <t>68</t>
  </si>
  <si>
    <t>Sophie Toole</t>
  </si>
  <si>
    <t>Milly</t>
  </si>
  <si>
    <t>10:00</t>
  </si>
  <si>
    <t>10:02</t>
  </si>
  <si>
    <t>79</t>
  </si>
  <si>
    <t>10:04</t>
  </si>
  <si>
    <t>Molly Parker - Welch</t>
  </si>
  <si>
    <t>Alfie</t>
  </si>
  <si>
    <t>10:06</t>
  </si>
  <si>
    <t>10:08</t>
  </si>
  <si>
    <t>10:10</t>
  </si>
  <si>
    <t>10:12</t>
  </si>
  <si>
    <t>78</t>
  </si>
  <si>
    <t>10:14</t>
  </si>
  <si>
    <t>Shannon Snow</t>
  </si>
  <si>
    <t>HBC Bella</t>
  </si>
  <si>
    <t>63</t>
  </si>
  <si>
    <t>10:16</t>
  </si>
  <si>
    <t>Rebekah Richens</t>
  </si>
  <si>
    <t>Twinkle</t>
  </si>
  <si>
    <t>50</t>
  </si>
  <si>
    <t>10:18</t>
  </si>
  <si>
    <t>Tammy Alexander</t>
  </si>
  <si>
    <t>Trip to the park</t>
  </si>
  <si>
    <t>98</t>
  </si>
  <si>
    <t>10:20</t>
  </si>
  <si>
    <t>William McDonald</t>
  </si>
  <si>
    <t>Nigel</t>
  </si>
  <si>
    <t>55</t>
  </si>
  <si>
    <t>Nina Vestey</t>
  </si>
  <si>
    <t>76</t>
  </si>
  <si>
    <t>Maddie</t>
  </si>
  <si>
    <t>10:22</t>
  </si>
  <si>
    <t>Alanna malt</t>
  </si>
  <si>
    <t>Romeo</t>
  </si>
  <si>
    <t>11:00</t>
  </si>
  <si>
    <t>11:02</t>
  </si>
  <si>
    <t>11:04</t>
  </si>
  <si>
    <t>11:06</t>
  </si>
  <si>
    <t>11:08</t>
  </si>
  <si>
    <t>11:10</t>
  </si>
  <si>
    <t>Stripes I Love You</t>
  </si>
  <si>
    <t>11:12</t>
  </si>
  <si>
    <t>11:14</t>
  </si>
  <si>
    <t>Georgina Allison</t>
  </si>
  <si>
    <t>Kayleigh</t>
  </si>
  <si>
    <t>11:16</t>
  </si>
  <si>
    <t>Vicky Field</t>
  </si>
  <si>
    <t>Blue</t>
  </si>
  <si>
    <t>11:18</t>
  </si>
  <si>
    <t>Amber Oldaker</t>
  </si>
  <si>
    <t>Dreams of gold</t>
  </si>
  <si>
    <t>11:20</t>
  </si>
  <si>
    <t>11:22</t>
  </si>
  <si>
    <t>Jodie Powell</t>
  </si>
  <si>
    <t>Gracie</t>
  </si>
  <si>
    <t>11:26</t>
  </si>
  <si>
    <t>Archie Bryce</t>
  </si>
  <si>
    <t>Royal Sylvia Express</t>
  </si>
  <si>
    <t>11:28</t>
  </si>
  <si>
    <t>Katie Thomas</t>
  </si>
  <si>
    <t>11:30</t>
  </si>
  <si>
    <t>Pippa Krzywiec</t>
  </si>
  <si>
    <t>Misty</t>
  </si>
  <si>
    <t>11:32</t>
  </si>
  <si>
    <t>Sue Keane</t>
  </si>
  <si>
    <t>Million Dollar Lady</t>
  </si>
  <si>
    <t>11:34</t>
  </si>
  <si>
    <t>11:36</t>
  </si>
  <si>
    <t>Sebastian Stallard-Temmink</t>
  </si>
  <si>
    <t>Spot the Difference</t>
  </si>
  <si>
    <t>11:38</t>
  </si>
  <si>
    <t>Hetti Crome</t>
  </si>
  <si>
    <t>Moydow Misty</t>
  </si>
  <si>
    <t>11:40</t>
  </si>
  <si>
    <t>Annitta Engel</t>
  </si>
  <si>
    <t>vinny</t>
  </si>
  <si>
    <t>11:42</t>
  </si>
  <si>
    <t>Abi Purnell</t>
  </si>
  <si>
    <t>Jack</t>
  </si>
  <si>
    <t>11:44</t>
  </si>
  <si>
    <t>Kelly Perrella</t>
  </si>
  <si>
    <t>Kasawell comet</t>
  </si>
  <si>
    <t>11:46</t>
  </si>
  <si>
    <t>Sophie Mcquilkin</t>
  </si>
  <si>
    <t>Gem</t>
  </si>
  <si>
    <t>11:48</t>
  </si>
  <si>
    <t>Lucy Hinds</t>
  </si>
  <si>
    <t>Lisacarrow Star</t>
  </si>
  <si>
    <t>11:50</t>
  </si>
  <si>
    <t>Lauren Betteridge</t>
  </si>
  <si>
    <t>FERNANDO</t>
  </si>
  <si>
    <t>11:52</t>
  </si>
  <si>
    <t xml:space="preserve">Gina Porter </t>
  </si>
  <si>
    <t>Emoji</t>
  </si>
  <si>
    <t>11:54</t>
  </si>
  <si>
    <t>Jess Robinson</t>
  </si>
  <si>
    <t>Hong King Hope</t>
  </si>
  <si>
    <t>77</t>
  </si>
  <si>
    <t>99</t>
  </si>
  <si>
    <t>90</t>
  </si>
  <si>
    <t>58</t>
  </si>
  <si>
    <t>6</t>
  </si>
  <si>
    <t>41</t>
  </si>
  <si>
    <t>67</t>
  </si>
  <si>
    <t>48</t>
  </si>
  <si>
    <t>100</t>
  </si>
  <si>
    <t>28</t>
  </si>
  <si>
    <t>46</t>
  </si>
  <si>
    <t>21</t>
  </si>
  <si>
    <t>70</t>
  </si>
  <si>
    <t>26</t>
  </si>
  <si>
    <t>20</t>
  </si>
  <si>
    <t>73</t>
  </si>
  <si>
    <t>84</t>
  </si>
  <si>
    <t>25</t>
  </si>
  <si>
    <t>34</t>
  </si>
  <si>
    <t>35</t>
  </si>
  <si>
    <t>12:30</t>
  </si>
  <si>
    <t>Megan Betteridge</t>
  </si>
  <si>
    <t>Steve</t>
  </si>
  <si>
    <t>12:32</t>
  </si>
  <si>
    <t>12:34</t>
  </si>
  <si>
    <t>12:36</t>
  </si>
  <si>
    <t>12:38</t>
  </si>
  <si>
    <t>12:42</t>
  </si>
  <si>
    <t>12:44</t>
  </si>
  <si>
    <t>12:46</t>
  </si>
  <si>
    <t>12:48</t>
  </si>
  <si>
    <t>12:50</t>
  </si>
  <si>
    <t>12:52</t>
  </si>
  <si>
    <t>12:54</t>
  </si>
  <si>
    <t>12:56</t>
  </si>
  <si>
    <t>29</t>
  </si>
  <si>
    <t>12:58</t>
  </si>
  <si>
    <t>Emily Nicholson</t>
  </si>
  <si>
    <t>Uptown Girl</t>
  </si>
  <si>
    <t>16</t>
  </si>
  <si>
    <t>13:00</t>
  </si>
  <si>
    <t>Karen Coller</t>
  </si>
  <si>
    <t>Bentley</t>
  </si>
  <si>
    <t>91</t>
  </si>
  <si>
    <t>13:02</t>
  </si>
  <si>
    <t>Lucie Allison</t>
  </si>
  <si>
    <t>Ruby Tuesday</t>
  </si>
  <si>
    <t>7</t>
  </si>
  <si>
    <t>13:04</t>
  </si>
  <si>
    <t>94</t>
  </si>
  <si>
    <t>13:06</t>
  </si>
  <si>
    <t>Brittani Cooper</t>
  </si>
  <si>
    <t>Flower</t>
  </si>
  <si>
    <t>71</t>
  </si>
  <si>
    <t>13:08</t>
  </si>
  <si>
    <t>Donna Evans</t>
  </si>
  <si>
    <t>Keltic Storm</t>
  </si>
  <si>
    <t>62</t>
  </si>
  <si>
    <t>13:10</t>
  </si>
  <si>
    <t>Emily Bennett-Newens</t>
  </si>
  <si>
    <t>Tyler</t>
  </si>
  <si>
    <t>12</t>
  </si>
  <si>
    <t>13:12</t>
  </si>
  <si>
    <t>Becky Smith</t>
  </si>
  <si>
    <t>Alfida</t>
  </si>
  <si>
    <t>36</t>
  </si>
  <si>
    <t>13:14</t>
  </si>
  <si>
    <t>Hattie Spurling</t>
  </si>
  <si>
    <t>Silver</t>
  </si>
  <si>
    <t>5</t>
  </si>
  <si>
    <t>13:16</t>
  </si>
  <si>
    <t>Helen Lipscomb</t>
  </si>
  <si>
    <t>Travis</t>
  </si>
  <si>
    <t>27</t>
  </si>
  <si>
    <t>13:18</t>
  </si>
  <si>
    <t>Laura Hampson</t>
  </si>
  <si>
    <t>Limano di Magico</t>
  </si>
  <si>
    <t>22</t>
  </si>
  <si>
    <t>13:20</t>
  </si>
  <si>
    <t>Lottie Atkinson</t>
  </si>
  <si>
    <t>Waterborn Shakira</t>
  </si>
  <si>
    <t>9</t>
  </si>
  <si>
    <t>13:22</t>
  </si>
  <si>
    <t>Maddie Melville-Smith</t>
  </si>
  <si>
    <t>Proud Fionn</t>
  </si>
  <si>
    <t>18</t>
  </si>
  <si>
    <t>13:24</t>
  </si>
  <si>
    <t>Hannah Smith</t>
  </si>
  <si>
    <t>56</t>
  </si>
  <si>
    <t>13:26</t>
  </si>
  <si>
    <t>Sophia Vestey</t>
  </si>
  <si>
    <t>Melody</t>
  </si>
  <si>
    <t>17</t>
  </si>
  <si>
    <t>13:28</t>
  </si>
  <si>
    <t>Molly-Rowan Sharples</t>
  </si>
  <si>
    <t>Breanormore Silver</t>
  </si>
  <si>
    <t>61</t>
  </si>
  <si>
    <t>13:30</t>
  </si>
  <si>
    <t>Esme Fellows</t>
  </si>
  <si>
    <t>Masters Locket</t>
  </si>
  <si>
    <t>82</t>
  </si>
  <si>
    <t>13:32</t>
  </si>
  <si>
    <t>Charlotte Hocken</t>
  </si>
  <si>
    <t>SLIABH Bloom Boy</t>
  </si>
  <si>
    <t>19</t>
  </si>
  <si>
    <t>13:34</t>
  </si>
  <si>
    <t>Lexy Miller</t>
  </si>
  <si>
    <t>tor</t>
  </si>
  <si>
    <t>102</t>
  </si>
  <si>
    <t>13:36</t>
  </si>
  <si>
    <t>Abigail Tonks</t>
  </si>
  <si>
    <t>Molly</t>
  </si>
  <si>
    <t>43</t>
  </si>
  <si>
    <t>13:38</t>
  </si>
  <si>
    <t>Holly Batchelor</t>
  </si>
  <si>
    <t>Cada Club</t>
  </si>
  <si>
    <t>51</t>
  </si>
  <si>
    <t>13:40</t>
  </si>
  <si>
    <t>Sherilyn Wing</t>
  </si>
  <si>
    <t>Archie</t>
  </si>
  <si>
    <t>54</t>
  </si>
  <si>
    <t>13:42</t>
  </si>
  <si>
    <t>Aaliyah Kerr</t>
  </si>
  <si>
    <t>Erino B</t>
  </si>
  <si>
    <t>47</t>
  </si>
  <si>
    <t>13:44</t>
  </si>
  <si>
    <t>Samantha Kellett</t>
  </si>
  <si>
    <t>Renkum Peek A Boo</t>
  </si>
  <si>
    <t>53</t>
  </si>
  <si>
    <t>13:46</t>
  </si>
  <si>
    <t>Maddie George</t>
  </si>
  <si>
    <t>Drumcrew Prince</t>
  </si>
  <si>
    <t>64</t>
  </si>
  <si>
    <t>13:48</t>
  </si>
  <si>
    <t>Steven Pitcher</t>
  </si>
  <si>
    <t>32</t>
  </si>
  <si>
    <t>13:50</t>
  </si>
  <si>
    <t>Ellen Shields</t>
  </si>
  <si>
    <t>Longstone Golden Lady</t>
  </si>
  <si>
    <t>13</t>
  </si>
  <si>
    <t>13:52</t>
  </si>
  <si>
    <t>Summer Mace</t>
  </si>
  <si>
    <t>Prima Vera</t>
  </si>
  <si>
    <t>10</t>
  </si>
  <si>
    <t>13:54</t>
  </si>
  <si>
    <t>Quob Cleopatra</t>
  </si>
  <si>
    <t>42</t>
  </si>
  <si>
    <t>14:30</t>
  </si>
  <si>
    <t>Megan Batchelor</t>
  </si>
  <si>
    <t>Esmeralda</t>
  </si>
  <si>
    <t>14:32</t>
  </si>
  <si>
    <t>14:34</t>
  </si>
  <si>
    <t>3</t>
  </si>
  <si>
    <t>14:36</t>
  </si>
  <si>
    <t>Alice Kneen</t>
  </si>
  <si>
    <t>Springtime Presents</t>
  </si>
  <si>
    <t>14:38</t>
  </si>
  <si>
    <t>37</t>
  </si>
  <si>
    <t>14:40</t>
  </si>
  <si>
    <t>14:42</t>
  </si>
  <si>
    <t>14:44</t>
  </si>
  <si>
    <t>14:46</t>
  </si>
  <si>
    <t>14:48</t>
  </si>
  <si>
    <t>14:50</t>
  </si>
  <si>
    <t>74</t>
  </si>
  <si>
    <t>14:52</t>
  </si>
  <si>
    <t>Ella Makin</t>
  </si>
  <si>
    <t>Bea</t>
  </si>
  <si>
    <t>14:54</t>
  </si>
  <si>
    <t>14:56</t>
  </si>
  <si>
    <t>14:58</t>
  </si>
  <si>
    <t>HC</t>
  </si>
  <si>
    <t>15:00</t>
  </si>
  <si>
    <t>15:02</t>
  </si>
  <si>
    <t>15:04</t>
  </si>
  <si>
    <t>15:06</t>
  </si>
  <si>
    <t>15:08</t>
  </si>
  <si>
    <t>15:10</t>
  </si>
  <si>
    <t>15:12</t>
  </si>
  <si>
    <t>15:14</t>
  </si>
  <si>
    <t>15:16</t>
  </si>
  <si>
    <t>15</t>
  </si>
  <si>
    <t>15:18</t>
  </si>
  <si>
    <t>Oasis</t>
  </si>
  <si>
    <t>15:20</t>
  </si>
  <si>
    <t>24</t>
  </si>
  <si>
    <t>15:22</t>
  </si>
  <si>
    <t>Allegra Watchorn</t>
  </si>
  <si>
    <t>Buddy</t>
  </si>
  <si>
    <t>2</t>
  </si>
  <si>
    <t>15:24</t>
  </si>
  <si>
    <t>Springtime Morning</t>
  </si>
  <si>
    <t>40</t>
  </si>
  <si>
    <t>15:26</t>
  </si>
  <si>
    <t>Rachel Derrett</t>
  </si>
  <si>
    <t>Roxy</t>
  </si>
  <si>
    <t>80</t>
  </si>
  <si>
    <t>15:28</t>
  </si>
  <si>
    <t>Georgina Challinor</t>
  </si>
  <si>
    <t>Niagara de Kada</t>
  </si>
  <si>
    <t>65</t>
  </si>
  <si>
    <t>15:30</t>
  </si>
  <si>
    <t>Jessica Pitcher</t>
  </si>
  <si>
    <t>Dell</t>
  </si>
  <si>
    <t>30</t>
  </si>
  <si>
    <t>15:32</t>
  </si>
  <si>
    <t>Rebekah Nicholson</t>
  </si>
  <si>
    <t>Tasteofexcellence</t>
  </si>
  <si>
    <t>95</t>
  </si>
  <si>
    <t>15:34</t>
  </si>
  <si>
    <t>Sharnna Wing</t>
  </si>
  <si>
    <t>Taffechan the poet</t>
  </si>
  <si>
    <t>52</t>
  </si>
  <si>
    <t>15:36</t>
  </si>
  <si>
    <t>Daisy Grove</t>
  </si>
  <si>
    <t>Sid</t>
  </si>
  <si>
    <t>88</t>
  </si>
  <si>
    <t>15:38</t>
  </si>
  <si>
    <t>Iria López Barca</t>
  </si>
  <si>
    <t>Constar DC</t>
  </si>
  <si>
    <t>57</t>
  </si>
  <si>
    <t>15:40</t>
  </si>
  <si>
    <t>Chloe Vestey</t>
  </si>
  <si>
    <t>Perseus</t>
  </si>
  <si>
    <t>39</t>
  </si>
  <si>
    <t>15:42</t>
  </si>
  <si>
    <t>Sarah Holliday</t>
  </si>
  <si>
    <t>Hatterall Walk Tall</t>
  </si>
  <si>
    <t>8</t>
  </si>
  <si>
    <t>15:44</t>
  </si>
  <si>
    <t>Roger Pratt</t>
  </si>
  <si>
    <t>Chytan Indie</t>
  </si>
  <si>
    <t>96</t>
  </si>
  <si>
    <t>15:46</t>
  </si>
  <si>
    <t>Emily Fudge</t>
  </si>
  <si>
    <t>Homerus II</t>
  </si>
  <si>
    <t>81</t>
  </si>
  <si>
    <t>15:48</t>
  </si>
  <si>
    <t>Hayley Pullen</t>
  </si>
  <si>
    <t>Luna Eclipse</t>
  </si>
  <si>
    <t>85</t>
  </si>
  <si>
    <t>15:50</t>
  </si>
  <si>
    <t>Jess Cooke</t>
  </si>
  <si>
    <t>Kipper</t>
  </si>
  <si>
    <t>72</t>
  </si>
  <si>
    <t>15:52</t>
  </si>
  <si>
    <t>Lauren Oliver</t>
  </si>
  <si>
    <t>Dhanhenaltt Daydd Ddu</t>
  </si>
  <si>
    <t>38</t>
  </si>
  <si>
    <t>15:54</t>
  </si>
  <si>
    <t>Lauren Waring</t>
  </si>
  <si>
    <t>Chellsiro V'T Amarylishof Z</t>
  </si>
  <si>
    <t>89</t>
  </si>
  <si>
    <t>15:56</t>
  </si>
  <si>
    <t>Jane Wilcox</t>
  </si>
  <si>
    <t>Caprioska II</t>
  </si>
  <si>
    <t>49</t>
  </si>
  <si>
    <t>15:58</t>
  </si>
  <si>
    <t>Holly How</t>
  </si>
  <si>
    <t>Gally</t>
  </si>
  <si>
    <t>11</t>
  </si>
  <si>
    <t>16:00</t>
  </si>
  <si>
    <t>Chloe Williams</t>
  </si>
  <si>
    <t>First lady</t>
  </si>
  <si>
    <t>4</t>
  </si>
  <si>
    <t>16:02</t>
  </si>
  <si>
    <t>Springtime Heatwave</t>
  </si>
  <si>
    <t>101</t>
  </si>
  <si>
    <t>Ellie Hitchen</t>
  </si>
  <si>
    <t>Mystic Million</t>
  </si>
  <si>
    <t>16:37</t>
  </si>
  <si>
    <t>14</t>
  </si>
  <si>
    <t>16:39</t>
  </si>
  <si>
    <t>Finn</t>
  </si>
  <si>
    <t>16:41</t>
  </si>
  <si>
    <t>16:43</t>
  </si>
  <si>
    <t>16:45</t>
  </si>
  <si>
    <t>16:47</t>
  </si>
  <si>
    <t>16:49</t>
  </si>
  <si>
    <t>60</t>
  </si>
  <si>
    <t>16:51</t>
  </si>
  <si>
    <t>Olivia Haddock</t>
  </si>
  <si>
    <t>Dina</t>
  </si>
  <si>
    <t>16:53</t>
  </si>
  <si>
    <t>16:55</t>
  </si>
  <si>
    <t>16:57</t>
  </si>
  <si>
    <t>16:59</t>
  </si>
  <si>
    <t>92</t>
  </si>
  <si>
    <t>Tom Rowland</t>
  </si>
  <si>
    <t>Moriarty</t>
  </si>
  <si>
    <t>23</t>
  </si>
  <si>
    <t>Myles Mentiply-Johnson</t>
  </si>
  <si>
    <t>Easter marvin</t>
  </si>
  <si>
    <t>31</t>
  </si>
  <si>
    <t>Rachel Nicholson</t>
  </si>
  <si>
    <t>Didley Dot</t>
  </si>
  <si>
    <t>44</t>
  </si>
  <si>
    <t>jazz</t>
  </si>
  <si>
    <t>45</t>
  </si>
  <si>
    <t>Loki</t>
  </si>
  <si>
    <t>59</t>
  </si>
  <si>
    <t>Jackie</t>
  </si>
  <si>
    <t>11b</t>
  </si>
  <si>
    <t>11a</t>
  </si>
  <si>
    <t>RF</t>
  </si>
  <si>
    <t>E</t>
  </si>
  <si>
    <t>4E</t>
  </si>
  <si>
    <t>e</t>
  </si>
  <si>
    <t>MOVED FROM CLASS 2</t>
  </si>
  <si>
    <t>WD</t>
  </si>
  <si>
    <t>70 CMS</t>
  </si>
  <si>
    <t>8a</t>
  </si>
  <si>
    <t>8b</t>
  </si>
  <si>
    <t>JUMPED FENCE 9 BACKWARDS INSTEAD OF FENCE 1</t>
  </si>
  <si>
    <t>ERROR OF COURSE</t>
  </si>
  <si>
    <t>80CMS</t>
  </si>
  <si>
    <t>Lauren betteridge</t>
  </si>
  <si>
    <t>4e</t>
  </si>
  <si>
    <t>8E</t>
  </si>
  <si>
    <t>wd</t>
  </si>
  <si>
    <t>EOC</t>
  </si>
  <si>
    <t xml:space="preserve">90cms </t>
  </si>
  <si>
    <t>ERF</t>
  </si>
  <si>
    <t xml:space="preserve">E </t>
  </si>
  <si>
    <t>RET</t>
  </si>
  <si>
    <t>4RET</t>
  </si>
  <si>
    <t>6a</t>
  </si>
  <si>
    <t>6b</t>
  </si>
  <si>
    <t>100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</si>
</sst>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rgb="FF000000"/>
      <name val="Verdana"/>
      <family val="2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NumberFormat="1" applyFont="1" applyAlignment="1"/>
    <xf numFmtId="0" fontId="4" fillId="0" borderId="1" xfId="2" applyFont="1" applyBorder="1"/>
    <xf numFmtId="0" fontId="4" fillId="0" borderId="1" xfId="2" applyFont="1" applyBorder="1"/>
    <xf numFmtId="0" fontId="4" fillId="0" borderId="1" xfId="2" applyFont="1" applyBorder="1" applyAlignment="1">
      <alignment horizontal="left"/>
    </xf>
    <xf numFmtId="20" fontId="4" fillId="0" borderId="1" xfId="2" applyNumberFormat="1" applyFont="1" applyBorder="1" applyAlignment="1">
      <alignment horizontal="left"/>
    </xf>
    <xf numFmtId="0" fontId="4" fillId="0" borderId="1" xfId="2" applyFont="1" applyBorder="1"/>
    <xf numFmtId="0" fontId="4" fillId="0" borderId="2" xfId="2" applyFont="1" applyBorder="1"/>
    <xf numFmtId="0" fontId="4" fillId="0" borderId="1" xfId="2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NumberFormat="1" applyFont="1" applyBorder="1"/>
    <xf numFmtId="0" fontId="0" fillId="0" borderId="1" xfId="0" applyBorder="1" applyAlignment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3" xfId="0" applyBorder="1"/>
    <xf numFmtId="0" fontId="4" fillId="0" borderId="3" xfId="2" applyFont="1" applyBorder="1"/>
    <xf numFmtId="0" fontId="0" fillId="0" borderId="3" xfId="0" applyBorder="1" applyAlignment="1">
      <alignment horizontal="center"/>
    </xf>
    <xf numFmtId="0" fontId="0" fillId="0" borderId="3" xfId="0" applyNumberForma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NumberFormat="1" applyBorder="1"/>
    <xf numFmtId="0" fontId="0" fillId="0" borderId="6" xfId="0" applyBorder="1"/>
    <xf numFmtId="0" fontId="4" fillId="0" borderId="1" xfId="2" applyFont="1" applyBorder="1"/>
    <xf numFmtId="20" fontId="4" fillId="0" borderId="1" xfId="2" applyNumberFormat="1" applyFont="1" applyBorder="1" applyAlignment="1">
      <alignment horizontal="left"/>
    </xf>
    <xf numFmtId="0" fontId="4" fillId="0" borderId="1" xfId="2" applyFont="1" applyBorder="1"/>
    <xf numFmtId="0" fontId="4" fillId="0" borderId="2" xfId="2" applyFont="1" applyBorder="1"/>
    <xf numFmtId="0" fontId="4" fillId="0" borderId="1" xfId="2" applyFont="1" applyFill="1" applyBorder="1"/>
    <xf numFmtId="0" fontId="0" fillId="0" borderId="1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/>
    <xf numFmtId="0" fontId="0" fillId="0" borderId="4" xfId="0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4" fillId="0" borderId="3" xfId="2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2" applyFont="1" applyBorder="1"/>
    <xf numFmtId="20" fontId="9" fillId="0" borderId="1" xfId="2" applyNumberFormat="1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9" fillId="0" borderId="1" xfId="2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3" fontId="8" fillId="0" borderId="0" xfId="1" applyFont="1"/>
    <xf numFmtId="43" fontId="8" fillId="0" borderId="1" xfId="1" applyFont="1" applyBorder="1"/>
    <xf numFmtId="43" fontId="8" fillId="0" borderId="0" xfId="1" applyFont="1" applyAlignment="1">
      <alignment horizontal="center"/>
    </xf>
    <xf numFmtId="43" fontId="8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B57B17EA-8123-46F5-A1F6-8498EA45F7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304B-431D-496C-B51C-36EAFA892512}">
  <sheetPr>
    <pageSetUpPr fitToPage="1"/>
  </sheetPr>
  <dimension ref="A1:X28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B3" sqref="B3:E3"/>
    </sheetView>
  </sheetViews>
  <sheetFormatPr defaultRowHeight="19.75" customHeight="1" x14ac:dyDescent="0.35"/>
  <cols>
    <col min="1" max="1" width="7.6328125" customWidth="1"/>
    <col min="4" max="4" width="20.81640625" bestFit="1" customWidth="1"/>
    <col min="5" max="5" width="19.1796875" bestFit="1" customWidth="1"/>
    <col min="6" max="12" width="5.36328125" style="1" customWidth="1"/>
    <col min="13" max="13" width="8.90625" style="5"/>
    <col min="14" max="20" width="5.08984375" style="1" customWidth="1"/>
    <col min="24" max="24" width="19.81640625" bestFit="1" customWidth="1"/>
  </cols>
  <sheetData>
    <row r="1" spans="1:23" s="11" customFormat="1" ht="19.75" customHeight="1" x14ac:dyDescent="0.35">
      <c r="A1" s="11" t="s">
        <v>14</v>
      </c>
      <c r="B1" s="11" t="s">
        <v>15</v>
      </c>
      <c r="F1" s="10"/>
      <c r="G1" s="10"/>
      <c r="H1" s="10"/>
      <c r="I1" s="10"/>
      <c r="J1" s="10"/>
      <c r="K1" s="10"/>
      <c r="L1" s="10"/>
      <c r="M1" s="12"/>
      <c r="N1" s="10"/>
      <c r="O1" s="10"/>
      <c r="P1" s="10"/>
      <c r="Q1" s="10"/>
      <c r="R1" s="10"/>
      <c r="S1" s="10"/>
      <c r="T1" s="10"/>
    </row>
    <row r="2" spans="1:23" ht="27" customHeight="1" x14ac:dyDescent="0.35">
      <c r="A2" s="9" t="s">
        <v>9</v>
      </c>
      <c r="B2" s="2" t="s">
        <v>0</v>
      </c>
      <c r="C2" s="2"/>
      <c r="D2" s="2" t="s">
        <v>1</v>
      </c>
      <c r="E2" s="2" t="s">
        <v>2</v>
      </c>
      <c r="F2" s="3">
        <v>1</v>
      </c>
      <c r="G2" s="3">
        <v>2</v>
      </c>
      <c r="H2" s="3">
        <v>3</v>
      </c>
      <c r="I2" s="3">
        <v>4</v>
      </c>
      <c r="J2" s="3">
        <v>5</v>
      </c>
      <c r="K2" s="3" t="s">
        <v>3</v>
      </c>
      <c r="L2" s="3" t="s">
        <v>4</v>
      </c>
      <c r="M2" s="4" t="s">
        <v>5</v>
      </c>
      <c r="N2" s="3">
        <v>7</v>
      </c>
      <c r="O2" s="3">
        <v>8</v>
      </c>
      <c r="P2" s="3">
        <v>9</v>
      </c>
      <c r="Q2" s="3">
        <v>10</v>
      </c>
      <c r="R2" s="3" t="s">
        <v>437</v>
      </c>
      <c r="S2" s="3" t="s">
        <v>436</v>
      </c>
      <c r="T2" s="3">
        <v>12</v>
      </c>
      <c r="U2" s="2" t="s">
        <v>6</v>
      </c>
      <c r="V2" s="2" t="s">
        <v>7</v>
      </c>
      <c r="W2" s="2" t="s">
        <v>8</v>
      </c>
    </row>
    <row r="3" spans="1:23" ht="19.75" customHeight="1" x14ac:dyDescent="0.35">
      <c r="A3" s="2">
        <v>11</v>
      </c>
      <c r="B3" s="13" t="s">
        <v>60</v>
      </c>
      <c r="C3" s="13" t="s">
        <v>61</v>
      </c>
      <c r="D3" s="13" t="s">
        <v>62</v>
      </c>
      <c r="E3" s="13" t="s">
        <v>63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4">
        <v>37.26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2">
        <v>32.35</v>
      </c>
      <c r="V3" s="2">
        <v>0</v>
      </c>
      <c r="W3" s="20">
        <v>1</v>
      </c>
    </row>
    <row r="4" spans="1:23" ht="19.75" customHeight="1" x14ac:dyDescent="0.35">
      <c r="A4" s="2">
        <v>12</v>
      </c>
      <c r="B4" s="13" t="s">
        <v>64</v>
      </c>
      <c r="C4" s="16">
        <v>0.43194444444444446</v>
      </c>
      <c r="D4" s="13" t="s">
        <v>65</v>
      </c>
      <c r="E4" s="13" t="s">
        <v>43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4">
        <v>36.159999999999997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2">
        <v>32.97</v>
      </c>
      <c r="V4" s="2">
        <v>0</v>
      </c>
      <c r="W4" s="20">
        <v>2</v>
      </c>
    </row>
    <row r="5" spans="1:23" ht="19.75" customHeight="1" x14ac:dyDescent="0.35">
      <c r="A5" s="2">
        <v>9</v>
      </c>
      <c r="B5" s="13" t="s">
        <v>52</v>
      </c>
      <c r="C5" s="13" t="s">
        <v>53</v>
      </c>
      <c r="D5" s="13" t="s">
        <v>54</v>
      </c>
      <c r="E5" s="13" t="s">
        <v>55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4">
        <v>34.75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2">
        <v>33.43</v>
      </c>
      <c r="V5" s="2">
        <v>0</v>
      </c>
      <c r="W5" s="20">
        <v>3</v>
      </c>
    </row>
    <row r="6" spans="1:23" ht="19.75" customHeight="1" x14ac:dyDescent="0.35">
      <c r="A6" s="2">
        <v>7</v>
      </c>
      <c r="B6" s="13" t="s">
        <v>29</v>
      </c>
      <c r="C6" s="13" t="s">
        <v>47</v>
      </c>
      <c r="D6" s="13" t="s">
        <v>30</v>
      </c>
      <c r="E6" s="13" t="s">
        <v>31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4">
        <v>31.05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2">
        <v>37.06</v>
      </c>
      <c r="V6" s="2">
        <v>0</v>
      </c>
      <c r="W6" s="20">
        <v>4</v>
      </c>
    </row>
    <row r="7" spans="1:23" ht="19.75" customHeight="1" x14ac:dyDescent="0.35">
      <c r="A7" s="2">
        <v>4</v>
      </c>
      <c r="B7" s="13" t="s">
        <v>32</v>
      </c>
      <c r="C7" s="13" t="s">
        <v>44</v>
      </c>
      <c r="D7" s="13" t="s">
        <v>33</v>
      </c>
      <c r="E7" s="13" t="s">
        <v>34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4">
        <v>40.53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2">
        <v>39.17</v>
      </c>
      <c r="V7" s="2">
        <v>0</v>
      </c>
      <c r="W7" s="20">
        <v>5</v>
      </c>
    </row>
    <row r="8" spans="1:23" ht="19.75" customHeight="1" x14ac:dyDescent="0.35">
      <c r="A8" s="2">
        <v>5</v>
      </c>
      <c r="B8" s="13" t="s">
        <v>35</v>
      </c>
      <c r="C8" s="13" t="s">
        <v>45</v>
      </c>
      <c r="D8" s="13" t="s">
        <v>36</v>
      </c>
      <c r="E8" s="13" t="s">
        <v>37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4">
        <v>36.58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2">
        <v>40.35</v>
      </c>
      <c r="V8" s="2">
        <v>0</v>
      </c>
      <c r="W8" s="20">
        <v>6</v>
      </c>
    </row>
    <row r="9" spans="1:23" ht="19.75" customHeight="1" x14ac:dyDescent="0.35">
      <c r="A9" s="2">
        <v>2</v>
      </c>
      <c r="B9" s="13" t="s">
        <v>26</v>
      </c>
      <c r="C9" s="13" t="s">
        <v>39</v>
      </c>
      <c r="D9" s="13" t="s">
        <v>27</v>
      </c>
      <c r="E9" s="13" t="s">
        <v>28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4">
        <v>39.659999999999997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2">
        <v>42.73</v>
      </c>
      <c r="V9" s="2">
        <v>0</v>
      </c>
      <c r="W9" s="2"/>
    </row>
    <row r="10" spans="1:23" ht="19.75" customHeight="1" x14ac:dyDescent="0.35">
      <c r="A10" s="2">
        <v>14</v>
      </c>
      <c r="B10" s="15">
        <v>41</v>
      </c>
      <c r="C10" s="13" t="s">
        <v>68</v>
      </c>
      <c r="D10" s="13" t="s">
        <v>69</v>
      </c>
      <c r="E10" s="13" t="s">
        <v>70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4</v>
      </c>
      <c r="L10" s="3">
        <v>0</v>
      </c>
      <c r="M10" s="4">
        <v>67.209999999999994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2">
        <v>45.26</v>
      </c>
      <c r="V10" s="2">
        <v>0</v>
      </c>
      <c r="W10" s="2"/>
    </row>
    <row r="11" spans="1:23" ht="19.75" customHeight="1" x14ac:dyDescent="0.35">
      <c r="A11" s="2">
        <v>10</v>
      </c>
      <c r="B11" s="13" t="s">
        <v>56</v>
      </c>
      <c r="C11" s="13" t="s">
        <v>57</v>
      </c>
      <c r="D11" s="13" t="s">
        <v>58</v>
      </c>
      <c r="E11" s="13" t="s">
        <v>59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4">
        <v>40.14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2">
        <v>45.78</v>
      </c>
      <c r="V11" s="2">
        <v>0</v>
      </c>
      <c r="W11" s="2"/>
    </row>
    <row r="12" spans="1:23" ht="19.75" customHeight="1" x14ac:dyDescent="0.35">
      <c r="A12" s="2">
        <v>8</v>
      </c>
      <c r="B12" s="13" t="s">
        <v>48</v>
      </c>
      <c r="C12" s="13" t="s">
        <v>49</v>
      </c>
      <c r="D12" s="13" t="s">
        <v>50</v>
      </c>
      <c r="E12" s="13" t="s">
        <v>51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4">
        <v>43.81</v>
      </c>
      <c r="N12" s="3">
        <v>0</v>
      </c>
      <c r="O12" s="3">
        <v>0</v>
      </c>
      <c r="P12" s="3">
        <v>0</v>
      </c>
      <c r="Q12" s="3">
        <v>0</v>
      </c>
      <c r="R12" s="3">
        <v>4</v>
      </c>
      <c r="S12" s="3">
        <v>0</v>
      </c>
      <c r="T12" s="3">
        <v>0</v>
      </c>
      <c r="U12" s="2">
        <v>45.17</v>
      </c>
      <c r="V12" s="2">
        <v>4</v>
      </c>
      <c r="W12" s="2"/>
    </row>
    <row r="13" spans="1:23" ht="19.75" customHeight="1" x14ac:dyDescent="0.35">
      <c r="A13" s="2">
        <v>1</v>
      </c>
      <c r="B13" s="13" t="s">
        <v>23</v>
      </c>
      <c r="C13" s="13" t="s">
        <v>38</v>
      </c>
      <c r="D13" s="13" t="s">
        <v>24</v>
      </c>
      <c r="E13" s="13" t="s">
        <v>25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4">
        <v>55.16</v>
      </c>
      <c r="N13" s="3">
        <v>0</v>
      </c>
      <c r="O13" s="3">
        <v>0</v>
      </c>
      <c r="P13" s="3">
        <v>0</v>
      </c>
      <c r="Q13" s="3">
        <v>0</v>
      </c>
      <c r="R13" s="3">
        <v>4</v>
      </c>
      <c r="S13" s="3">
        <v>0</v>
      </c>
      <c r="T13" s="3">
        <v>0</v>
      </c>
      <c r="U13" s="2">
        <v>67.83</v>
      </c>
      <c r="V13" s="2">
        <v>4</v>
      </c>
      <c r="W13" s="2"/>
    </row>
    <row r="14" spans="1:23" ht="19.75" customHeight="1" x14ac:dyDescent="0.35">
      <c r="A14" s="2">
        <v>5</v>
      </c>
      <c r="B14" s="13" t="s">
        <v>40</v>
      </c>
      <c r="C14" s="17" t="s">
        <v>41</v>
      </c>
      <c r="D14" s="13" t="s">
        <v>42</v>
      </c>
      <c r="E14" s="13" t="s">
        <v>43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 t="s">
        <v>438</v>
      </c>
      <c r="L14" s="3"/>
      <c r="M14" s="4"/>
      <c r="N14" s="3"/>
      <c r="O14" s="3"/>
      <c r="P14" s="3"/>
      <c r="Q14" s="3"/>
      <c r="R14" s="3"/>
      <c r="S14" s="3"/>
      <c r="T14" s="3"/>
      <c r="U14" s="2"/>
      <c r="V14" s="2" t="s">
        <v>439</v>
      </c>
      <c r="W14" s="2"/>
    </row>
    <row r="15" spans="1:23" ht="19.75" customHeight="1" x14ac:dyDescent="0.35">
      <c r="A15" s="2">
        <v>6</v>
      </c>
      <c r="B15" s="13" t="s">
        <v>20</v>
      </c>
      <c r="C15" s="17" t="s">
        <v>46</v>
      </c>
      <c r="D15" s="13" t="s">
        <v>21</v>
      </c>
      <c r="E15" s="13" t="s">
        <v>22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 t="s">
        <v>440</v>
      </c>
      <c r="L15" s="3"/>
      <c r="M15" s="4" t="s">
        <v>439</v>
      </c>
      <c r="N15" s="3"/>
      <c r="O15" s="3"/>
      <c r="P15" s="3"/>
      <c r="Q15" s="3"/>
      <c r="R15" s="3"/>
      <c r="S15" s="3"/>
      <c r="T15" s="3"/>
      <c r="U15" s="2"/>
      <c r="V15" s="2" t="s">
        <v>439</v>
      </c>
      <c r="W15" s="2"/>
    </row>
    <row r="16" spans="1:23" ht="19.75" customHeight="1" x14ac:dyDescent="0.35">
      <c r="A16" s="2">
        <v>13</v>
      </c>
      <c r="B16" s="17" t="s">
        <v>66</v>
      </c>
      <c r="C16" s="16">
        <v>0.43333333333333335</v>
      </c>
      <c r="D16" s="13" t="s">
        <v>42</v>
      </c>
      <c r="E16" s="13" t="s">
        <v>67</v>
      </c>
      <c r="F16" s="3">
        <f>4+4</f>
        <v>8</v>
      </c>
      <c r="G16" s="3" t="s">
        <v>439</v>
      </c>
      <c r="H16" s="3"/>
      <c r="I16" s="3"/>
      <c r="J16" s="3"/>
      <c r="K16" s="3"/>
      <c r="L16" s="3"/>
      <c r="M16" s="4"/>
      <c r="N16" s="3"/>
      <c r="O16" s="3"/>
      <c r="P16" s="3"/>
      <c r="Q16" s="3"/>
      <c r="R16" s="3"/>
      <c r="S16" s="3"/>
      <c r="T16" s="3"/>
      <c r="U16" s="2"/>
      <c r="V16" s="2" t="s">
        <v>439</v>
      </c>
      <c r="W16" s="2"/>
    </row>
    <row r="17" spans="1:24" ht="19.75" customHeight="1" x14ac:dyDescent="0.35">
      <c r="A17" s="2">
        <v>15</v>
      </c>
      <c r="B17" s="2"/>
      <c r="C17" s="2"/>
      <c r="D17" s="2"/>
      <c r="E17" s="2"/>
      <c r="F17" s="3"/>
      <c r="G17" s="3"/>
      <c r="H17" s="3"/>
      <c r="I17" s="3"/>
      <c r="J17" s="3"/>
      <c r="K17" s="3"/>
      <c r="L17" s="3"/>
      <c r="M17" s="4"/>
      <c r="N17" s="3"/>
      <c r="O17" s="3"/>
      <c r="P17" s="3"/>
      <c r="Q17" s="3"/>
      <c r="R17" s="3"/>
      <c r="S17" s="3"/>
      <c r="T17" s="3"/>
      <c r="U17" s="2"/>
      <c r="V17" s="2"/>
      <c r="W17" s="2"/>
    </row>
    <row r="18" spans="1:24" ht="19.75" customHeight="1" x14ac:dyDescent="0.35">
      <c r="A18" s="2">
        <v>16</v>
      </c>
      <c r="B18" s="17" t="s">
        <v>40</v>
      </c>
      <c r="C18" s="17" t="s">
        <v>41</v>
      </c>
      <c r="D18" s="17" t="s">
        <v>42</v>
      </c>
      <c r="E18" s="17" t="s">
        <v>43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4">
        <v>41.14</v>
      </c>
      <c r="N18" s="3">
        <v>0</v>
      </c>
      <c r="O18" s="3">
        <v>4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2">
        <v>67.55</v>
      </c>
      <c r="V18" s="2">
        <v>4</v>
      </c>
      <c r="W18" s="2" t="s">
        <v>305</v>
      </c>
    </row>
    <row r="19" spans="1:24" ht="19.75" customHeight="1" x14ac:dyDescent="0.35">
      <c r="A19" s="2">
        <v>17</v>
      </c>
      <c r="B19" s="14" t="s">
        <v>134</v>
      </c>
      <c r="C19" s="14" t="s">
        <v>73</v>
      </c>
      <c r="D19" s="14" t="s">
        <v>50</v>
      </c>
      <c r="E19" s="14" t="s">
        <v>67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4</v>
      </c>
      <c r="L19" s="3">
        <v>0</v>
      </c>
      <c r="M19" s="4">
        <v>37.85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2">
        <v>48.34</v>
      </c>
      <c r="V19" s="2">
        <v>4</v>
      </c>
      <c r="W19" s="2" t="s">
        <v>305</v>
      </c>
      <c r="X19" t="s">
        <v>442</v>
      </c>
    </row>
    <row r="20" spans="1:24" ht="19.75" customHeight="1" x14ac:dyDescent="0.35">
      <c r="A20" s="2">
        <v>18</v>
      </c>
      <c r="B20" s="2"/>
      <c r="C20" s="2"/>
      <c r="D20" s="2"/>
      <c r="E20" s="2"/>
      <c r="F20" s="3"/>
      <c r="G20" s="3"/>
      <c r="H20" s="3"/>
      <c r="I20" s="3"/>
      <c r="J20" s="3"/>
      <c r="K20" s="3"/>
      <c r="L20" s="3"/>
      <c r="M20" s="4"/>
      <c r="N20" s="3"/>
      <c r="O20" s="3"/>
      <c r="P20" s="3"/>
      <c r="Q20" s="3"/>
      <c r="R20" s="3"/>
      <c r="S20" s="3"/>
      <c r="T20" s="3"/>
      <c r="U20" s="2"/>
      <c r="V20" s="2"/>
      <c r="W20" s="2"/>
    </row>
    <row r="21" spans="1:24" ht="19.75" customHeight="1" x14ac:dyDescent="0.35">
      <c r="A21" s="2">
        <v>19</v>
      </c>
      <c r="B21" s="2"/>
      <c r="C21" s="2"/>
      <c r="D21" s="2"/>
      <c r="E21" s="2"/>
      <c r="F21" s="3"/>
      <c r="G21" s="3"/>
      <c r="H21" s="3"/>
      <c r="I21" s="3"/>
      <c r="J21" s="3"/>
      <c r="K21" s="3"/>
      <c r="L21" s="3"/>
      <c r="M21" s="4"/>
      <c r="N21" s="3"/>
      <c r="O21" s="3"/>
      <c r="P21" s="3"/>
      <c r="Q21" s="3"/>
      <c r="R21" s="3"/>
      <c r="S21" s="3"/>
      <c r="T21" s="3"/>
      <c r="U21" s="2"/>
      <c r="V21" s="2"/>
      <c r="W21" s="2"/>
    </row>
    <row r="22" spans="1:24" ht="19.75" customHeight="1" x14ac:dyDescent="0.35">
      <c r="A22" s="2">
        <v>20</v>
      </c>
      <c r="B22" s="2"/>
      <c r="C22" s="2"/>
      <c r="D22" s="2"/>
      <c r="E22" s="2"/>
      <c r="F22" s="3"/>
      <c r="G22" s="3"/>
      <c r="H22" s="3"/>
      <c r="I22" s="3"/>
      <c r="J22" s="3"/>
      <c r="K22" s="3"/>
      <c r="L22" s="3"/>
      <c r="M22" s="4"/>
      <c r="N22" s="3"/>
      <c r="O22" s="3"/>
      <c r="P22" s="3"/>
      <c r="Q22" s="3"/>
      <c r="R22" s="3"/>
      <c r="S22" s="3"/>
      <c r="T22" s="3"/>
      <c r="U22" s="2"/>
      <c r="V22" s="2"/>
      <c r="W22" s="2"/>
    </row>
    <row r="23" spans="1:24" ht="19.75" customHeight="1" x14ac:dyDescent="0.35">
      <c r="A23" s="2">
        <v>21</v>
      </c>
      <c r="B23" s="2"/>
      <c r="C23" s="2"/>
      <c r="D23" s="2"/>
      <c r="E23" s="2"/>
      <c r="F23" s="3"/>
      <c r="G23" s="3"/>
      <c r="H23" s="3"/>
      <c r="I23" s="3"/>
      <c r="J23" s="3"/>
      <c r="K23" s="3"/>
      <c r="L23" s="3"/>
      <c r="M23" s="4"/>
      <c r="N23" s="3"/>
      <c r="O23" s="3"/>
      <c r="P23" s="3"/>
      <c r="Q23" s="3"/>
      <c r="R23" s="3"/>
      <c r="S23" s="3"/>
      <c r="T23" s="3"/>
      <c r="U23" s="2"/>
      <c r="V23" s="2"/>
      <c r="W23" s="2"/>
    </row>
    <row r="24" spans="1:24" ht="19.75" customHeight="1" x14ac:dyDescent="0.35">
      <c r="A24" s="2">
        <v>22</v>
      </c>
      <c r="B24" s="2"/>
      <c r="C24" s="2"/>
      <c r="D24" s="2"/>
      <c r="E24" s="2"/>
      <c r="F24" s="3"/>
      <c r="G24" s="3"/>
      <c r="H24" s="3"/>
      <c r="I24" s="3"/>
      <c r="J24" s="3"/>
      <c r="K24" s="3"/>
      <c r="L24" s="3"/>
      <c r="M24" s="4"/>
      <c r="N24" s="3"/>
      <c r="O24" s="3"/>
      <c r="P24" s="3"/>
      <c r="Q24" s="3"/>
      <c r="R24" s="3"/>
      <c r="S24" s="3"/>
      <c r="T24" s="3"/>
      <c r="U24" s="2"/>
      <c r="V24" s="2"/>
      <c r="W24" s="2"/>
    </row>
    <row r="25" spans="1:24" ht="19.75" customHeight="1" x14ac:dyDescent="0.35">
      <c r="A25" s="2">
        <v>23</v>
      </c>
      <c r="B25" s="2"/>
      <c r="C25" s="2"/>
      <c r="D25" s="2"/>
      <c r="E25" s="2"/>
      <c r="F25" s="3"/>
      <c r="G25" s="3"/>
      <c r="H25" s="3"/>
      <c r="I25" s="3"/>
      <c r="J25" s="3"/>
      <c r="K25" s="3"/>
      <c r="L25" s="3"/>
      <c r="M25" s="4"/>
      <c r="N25" s="3"/>
      <c r="O25" s="3"/>
      <c r="P25" s="3"/>
      <c r="Q25" s="3"/>
      <c r="R25" s="3"/>
      <c r="S25" s="3"/>
      <c r="T25" s="3"/>
      <c r="U25" s="2"/>
      <c r="V25" s="2"/>
      <c r="W25" s="2"/>
    </row>
    <row r="26" spans="1:24" ht="19.75" customHeight="1" x14ac:dyDescent="0.35">
      <c r="A26" s="2">
        <v>24</v>
      </c>
      <c r="B26" s="2"/>
      <c r="C26" s="2"/>
      <c r="D26" s="2"/>
      <c r="E26" s="2"/>
      <c r="F26" s="3"/>
      <c r="G26" s="3"/>
      <c r="H26" s="3"/>
      <c r="I26" s="3"/>
      <c r="J26" s="3"/>
      <c r="K26" s="3"/>
      <c r="L26" s="3"/>
      <c r="M26" s="4"/>
      <c r="N26" s="3"/>
      <c r="O26" s="3"/>
      <c r="P26" s="3"/>
      <c r="Q26" s="3"/>
      <c r="R26" s="3"/>
      <c r="S26" s="3"/>
      <c r="T26" s="3"/>
      <c r="U26" s="2"/>
      <c r="V26" s="2"/>
      <c r="W26" s="2"/>
    </row>
    <row r="27" spans="1:24" ht="19.75" customHeight="1" x14ac:dyDescent="0.35">
      <c r="A27" s="2">
        <v>25</v>
      </c>
      <c r="B27" s="2"/>
      <c r="C27" s="2"/>
      <c r="D27" s="2"/>
      <c r="E27" s="2"/>
      <c r="F27" s="3"/>
      <c r="G27" s="3"/>
      <c r="H27" s="3"/>
      <c r="I27" s="3"/>
      <c r="J27" s="3"/>
      <c r="K27" s="3"/>
      <c r="L27" s="3"/>
      <c r="M27" s="4"/>
      <c r="N27" s="3"/>
      <c r="O27" s="3"/>
      <c r="P27" s="3"/>
      <c r="Q27" s="3"/>
      <c r="R27" s="3"/>
      <c r="S27" s="3"/>
      <c r="T27" s="3"/>
      <c r="U27" s="2"/>
      <c r="V27" s="2"/>
      <c r="W27" s="2"/>
    </row>
    <row r="28" spans="1:24" ht="19.75" customHeight="1" x14ac:dyDescent="0.35">
      <c r="A28" s="8">
        <v>26</v>
      </c>
      <c r="B28" s="2"/>
      <c r="C28" s="2"/>
      <c r="D28" s="2"/>
      <c r="E28" s="2"/>
      <c r="F28" s="3"/>
      <c r="G28" s="3"/>
      <c r="H28" s="3"/>
      <c r="I28" s="3"/>
      <c r="J28" s="3"/>
      <c r="K28" s="3"/>
      <c r="L28" s="3"/>
      <c r="M28" s="4"/>
      <c r="N28" s="3"/>
      <c r="O28" s="3"/>
      <c r="P28" s="3"/>
      <c r="Q28" s="3"/>
      <c r="R28" s="3"/>
      <c r="S28" s="3"/>
      <c r="T28" s="3"/>
      <c r="U28" s="2"/>
      <c r="V28" s="2"/>
      <c r="W28" s="2"/>
    </row>
  </sheetData>
  <sortState ref="A3:X16">
    <sortCondition ref="V3:V16"/>
    <sortCondition ref="U3:U16"/>
  </sortState>
  <pageMargins left="0.31496062992125984" right="0.31496062992125984" top="0.55118110236220474" bottom="0.35433070866141736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0E56B-D03C-48E5-91E5-6CFE54E7B314}">
  <sheetPr>
    <pageSetUpPr fitToPage="1"/>
  </sheetPr>
  <dimension ref="A1:X31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U9" sqref="U9"/>
    </sheetView>
  </sheetViews>
  <sheetFormatPr defaultRowHeight="14.5" x14ac:dyDescent="0.35"/>
  <cols>
    <col min="1" max="1" width="8.08984375" customWidth="1"/>
    <col min="4" max="4" width="28.81640625" bestFit="1" customWidth="1"/>
    <col min="5" max="5" width="21" bestFit="1" customWidth="1"/>
    <col min="6" max="12" width="5.90625" customWidth="1"/>
    <col min="14" max="20" width="6.90625" customWidth="1"/>
    <col min="21" max="21" width="8.90625" customWidth="1"/>
    <col min="22" max="22" width="8.90625" style="1"/>
  </cols>
  <sheetData>
    <row r="1" spans="1:24" x14ac:dyDescent="0.35">
      <c r="A1" s="7" t="s">
        <v>16</v>
      </c>
      <c r="B1" s="6" t="s">
        <v>444</v>
      </c>
      <c r="F1" s="1"/>
      <c r="G1" s="1"/>
      <c r="H1" s="1"/>
      <c r="I1" s="1"/>
      <c r="J1" s="1"/>
      <c r="K1" s="1"/>
      <c r="L1" s="1"/>
      <c r="M1" s="5"/>
      <c r="N1" s="1"/>
      <c r="O1" s="1"/>
      <c r="P1" s="1"/>
      <c r="Q1" s="1"/>
      <c r="R1" s="1"/>
      <c r="S1" s="1"/>
      <c r="T1" s="1"/>
    </row>
    <row r="2" spans="1:24" s="6" customFormat="1" ht="18.649999999999999" customHeight="1" x14ac:dyDescent="0.35">
      <c r="A2" s="22" t="s">
        <v>9</v>
      </c>
      <c r="B2" s="20" t="s">
        <v>0</v>
      </c>
      <c r="C2" s="23"/>
      <c r="D2" s="23" t="s">
        <v>1</v>
      </c>
      <c r="E2" s="23" t="s">
        <v>2</v>
      </c>
      <c r="F2" s="20">
        <v>1</v>
      </c>
      <c r="G2" s="20">
        <v>2</v>
      </c>
      <c r="H2" s="20">
        <v>3</v>
      </c>
      <c r="I2" s="20">
        <v>4</v>
      </c>
      <c r="J2" s="20" t="s">
        <v>10</v>
      </c>
      <c r="K2" s="20" t="s">
        <v>11</v>
      </c>
      <c r="L2" s="20">
        <v>6</v>
      </c>
      <c r="M2" s="24" t="s">
        <v>5</v>
      </c>
      <c r="N2" s="20">
        <v>7</v>
      </c>
      <c r="O2" s="20" t="s">
        <v>445</v>
      </c>
      <c r="P2" s="20" t="s">
        <v>446</v>
      </c>
      <c r="Q2" s="20">
        <v>9</v>
      </c>
      <c r="R2" s="20">
        <v>10</v>
      </c>
      <c r="S2" s="20">
        <v>11</v>
      </c>
      <c r="T2" s="20">
        <v>12</v>
      </c>
      <c r="U2" s="23" t="s">
        <v>6</v>
      </c>
      <c r="V2" s="20" t="s">
        <v>7</v>
      </c>
      <c r="W2" s="23" t="s">
        <v>8</v>
      </c>
    </row>
    <row r="3" spans="1:24" ht="18.649999999999999" customHeight="1" x14ac:dyDescent="0.35">
      <c r="A3" s="3">
        <v>10</v>
      </c>
      <c r="B3" s="19" t="s">
        <v>60</v>
      </c>
      <c r="C3" s="16">
        <v>0.47500000000000003</v>
      </c>
      <c r="D3" s="14" t="s">
        <v>62</v>
      </c>
      <c r="E3" s="14" t="s">
        <v>63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4">
        <v>34.04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2">
        <v>35.619999999999997</v>
      </c>
      <c r="V3" s="3">
        <f>SUM(F3:L3)+SUM(N3:T3)</f>
        <v>0</v>
      </c>
      <c r="W3" s="20">
        <v>1</v>
      </c>
    </row>
    <row r="4" spans="1:24" ht="18.649999999999999" customHeight="1" x14ac:dyDescent="0.35">
      <c r="A4" s="3">
        <v>2</v>
      </c>
      <c r="B4" s="19" t="s">
        <v>52</v>
      </c>
      <c r="C4" s="14" t="s">
        <v>74</v>
      </c>
      <c r="D4" s="14" t="s">
        <v>54</v>
      </c>
      <c r="E4" s="14" t="s">
        <v>55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4">
        <v>37.200000000000003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2">
        <v>35.74</v>
      </c>
      <c r="V4" s="3">
        <v>0</v>
      </c>
      <c r="W4" s="20">
        <v>2</v>
      </c>
    </row>
    <row r="5" spans="1:24" ht="18.649999999999999" customHeight="1" x14ac:dyDescent="0.35">
      <c r="A5" s="3">
        <v>4</v>
      </c>
      <c r="B5" s="19" t="s">
        <v>135</v>
      </c>
      <c r="C5" s="14" t="s">
        <v>76</v>
      </c>
      <c r="D5" s="14" t="s">
        <v>62</v>
      </c>
      <c r="E5" s="14" t="s">
        <v>77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4">
        <v>35.22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2">
        <v>37.04</v>
      </c>
      <c r="V5" s="3">
        <v>0</v>
      </c>
      <c r="W5" s="20">
        <v>3</v>
      </c>
    </row>
    <row r="6" spans="1:24" ht="18.649999999999999" customHeight="1" x14ac:dyDescent="0.35">
      <c r="A6" s="3">
        <v>18</v>
      </c>
      <c r="B6" s="19" t="s">
        <v>147</v>
      </c>
      <c r="C6" s="14" t="s">
        <v>110</v>
      </c>
      <c r="D6" s="14" t="s">
        <v>111</v>
      </c>
      <c r="E6" s="14" t="s">
        <v>112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4">
        <v>37.590000000000003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2">
        <v>44.63</v>
      </c>
      <c r="V6" s="3">
        <f t="shared" ref="V6:V12" si="0">SUM(F6:L6)+SUM(N6:T6)</f>
        <v>0</v>
      </c>
      <c r="W6" s="20">
        <v>4</v>
      </c>
    </row>
    <row r="7" spans="1:24" ht="18.649999999999999" customHeight="1" x14ac:dyDescent="0.35">
      <c r="A7" s="3">
        <v>22</v>
      </c>
      <c r="B7" s="19" t="s">
        <v>151</v>
      </c>
      <c r="C7" s="14" t="s">
        <v>122</v>
      </c>
      <c r="D7" s="14" t="s">
        <v>123</v>
      </c>
      <c r="E7" s="14" t="s">
        <v>124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4">
        <v>35.81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2">
        <v>45.82</v>
      </c>
      <c r="V7" s="3">
        <f t="shared" si="0"/>
        <v>0</v>
      </c>
      <c r="W7" s="20">
        <v>5</v>
      </c>
    </row>
    <row r="8" spans="1:24" ht="18.649999999999999" customHeight="1" x14ac:dyDescent="0.35">
      <c r="A8" s="3">
        <v>9</v>
      </c>
      <c r="B8" s="19" t="s">
        <v>140</v>
      </c>
      <c r="C8" s="14" t="s">
        <v>89</v>
      </c>
      <c r="D8" s="14" t="s">
        <v>90</v>
      </c>
      <c r="E8" s="14" t="s">
        <v>91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4">
        <v>38.770000000000003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2">
        <v>47.58</v>
      </c>
      <c r="V8" s="3">
        <f t="shared" si="0"/>
        <v>0</v>
      </c>
      <c r="W8" s="20">
        <v>6</v>
      </c>
    </row>
    <row r="9" spans="1:24" ht="18.649999999999999" customHeight="1" x14ac:dyDescent="0.35">
      <c r="A9" s="3">
        <v>15</v>
      </c>
      <c r="B9" s="19" t="s">
        <v>48</v>
      </c>
      <c r="C9" s="14" t="s">
        <v>103</v>
      </c>
      <c r="D9" s="14" t="s">
        <v>50</v>
      </c>
      <c r="E9" s="14" t="s">
        <v>51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4">
        <v>38.75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2">
        <v>49.09</v>
      </c>
      <c r="V9" s="3">
        <f t="shared" si="0"/>
        <v>0</v>
      </c>
      <c r="W9" s="2"/>
    </row>
    <row r="10" spans="1:24" ht="18.649999999999999" customHeight="1" x14ac:dyDescent="0.35">
      <c r="A10" s="3">
        <v>23</v>
      </c>
      <c r="B10" s="19" t="s">
        <v>152</v>
      </c>
      <c r="C10" s="14" t="s">
        <v>125</v>
      </c>
      <c r="D10" s="14" t="s">
        <v>126</v>
      </c>
      <c r="E10" s="18" t="s">
        <v>127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4">
        <v>42.1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2">
        <v>53.19</v>
      </c>
      <c r="V10" s="3">
        <f t="shared" si="0"/>
        <v>0</v>
      </c>
      <c r="W10" s="2"/>
    </row>
    <row r="11" spans="1:24" ht="18.649999999999999" customHeight="1" x14ac:dyDescent="0.35">
      <c r="A11" s="3">
        <v>19</v>
      </c>
      <c r="B11" s="19" t="s">
        <v>148</v>
      </c>
      <c r="C11" s="14" t="s">
        <v>113</v>
      </c>
      <c r="D11" s="14" t="s">
        <v>114</v>
      </c>
      <c r="E11" s="14" t="s">
        <v>115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4">
        <v>44.08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2">
        <v>55.97</v>
      </c>
      <c r="V11" s="3">
        <f t="shared" si="0"/>
        <v>0</v>
      </c>
      <c r="W11" s="2"/>
    </row>
    <row r="12" spans="1:24" ht="18.649999999999999" customHeight="1" x14ac:dyDescent="0.35">
      <c r="A12" s="3">
        <v>11</v>
      </c>
      <c r="B12" s="19" t="s">
        <v>141</v>
      </c>
      <c r="C12" s="17" t="s">
        <v>92</v>
      </c>
      <c r="D12" s="17" t="s">
        <v>93</v>
      </c>
      <c r="E12" s="17" t="s">
        <v>94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4">
        <v>41</v>
      </c>
      <c r="N12" s="3">
        <v>0</v>
      </c>
      <c r="O12" s="3">
        <v>0</v>
      </c>
      <c r="P12" s="3">
        <v>0</v>
      </c>
      <c r="Q12" s="3">
        <v>0</v>
      </c>
      <c r="R12" s="3">
        <v>4</v>
      </c>
      <c r="S12" s="3">
        <v>0</v>
      </c>
      <c r="T12" s="3">
        <v>0</v>
      </c>
      <c r="U12" s="2">
        <v>41.51</v>
      </c>
      <c r="V12" s="3">
        <f t="shared" si="0"/>
        <v>4</v>
      </c>
      <c r="W12" s="2"/>
    </row>
    <row r="13" spans="1:24" ht="18.649999999999999" customHeight="1" x14ac:dyDescent="0.35">
      <c r="A13" s="3">
        <v>6</v>
      </c>
      <c r="B13" s="19" t="s">
        <v>137</v>
      </c>
      <c r="C13" s="14" t="s">
        <v>82</v>
      </c>
      <c r="D13" s="14" t="s">
        <v>83</v>
      </c>
      <c r="E13" s="14" t="s">
        <v>84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4">
        <v>39.83</v>
      </c>
      <c r="N13" s="3">
        <v>0</v>
      </c>
      <c r="O13" s="3">
        <v>0</v>
      </c>
      <c r="P13" s="3">
        <v>4</v>
      </c>
      <c r="Q13" s="3">
        <v>0</v>
      </c>
      <c r="R13" s="3">
        <v>0</v>
      </c>
      <c r="S13" s="3">
        <v>0</v>
      </c>
      <c r="T13" s="3">
        <v>0</v>
      </c>
      <c r="U13" s="2">
        <v>44</v>
      </c>
      <c r="V13" s="3">
        <v>4</v>
      </c>
      <c r="W13" s="2"/>
      <c r="X13" s="27"/>
    </row>
    <row r="14" spans="1:24" ht="18.649999999999999" customHeight="1" x14ac:dyDescent="0.35">
      <c r="A14" s="3">
        <v>20</v>
      </c>
      <c r="B14" s="19" t="s">
        <v>149</v>
      </c>
      <c r="C14" s="14" t="s">
        <v>116</v>
      </c>
      <c r="D14" s="14" t="s">
        <v>117</v>
      </c>
      <c r="E14" s="14" t="s">
        <v>118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4">
        <v>42.69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4</v>
      </c>
      <c r="T14" s="3">
        <v>0</v>
      </c>
      <c r="U14" s="2">
        <v>47.63</v>
      </c>
      <c r="V14" s="3">
        <f>SUM(F14:L14)+SUM(N14:T14)</f>
        <v>4</v>
      </c>
      <c r="W14" s="2"/>
    </row>
    <row r="15" spans="1:24" ht="18.649999999999999" customHeight="1" x14ac:dyDescent="0.35">
      <c r="A15" s="3">
        <v>24</v>
      </c>
      <c r="B15" s="19">
        <v>103</v>
      </c>
      <c r="C15" s="14" t="s">
        <v>128</v>
      </c>
      <c r="D15" s="14" t="s">
        <v>129</v>
      </c>
      <c r="E15" s="14" t="s">
        <v>130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2">
        <v>41.79</v>
      </c>
      <c r="N15" s="3">
        <v>0</v>
      </c>
      <c r="O15" s="3">
        <v>0</v>
      </c>
      <c r="P15" s="3">
        <v>0</v>
      </c>
      <c r="Q15" s="3">
        <v>4</v>
      </c>
      <c r="R15" s="3">
        <v>0</v>
      </c>
      <c r="S15" s="3">
        <v>0</v>
      </c>
      <c r="T15" s="3">
        <v>0</v>
      </c>
      <c r="U15" s="2">
        <v>64.430000000000007</v>
      </c>
      <c r="V15" s="3">
        <f>SUM(F15:L15)+SUM(N15:T15)</f>
        <v>4</v>
      </c>
      <c r="W15" s="2"/>
      <c r="X15" s="2"/>
    </row>
    <row r="16" spans="1:24" ht="18.649999999999999" customHeight="1" x14ac:dyDescent="0.35">
      <c r="A16" s="3">
        <v>5</v>
      </c>
      <c r="B16" s="19" t="s">
        <v>136</v>
      </c>
      <c r="C16" s="14" t="s">
        <v>79</v>
      </c>
      <c r="D16" s="14" t="s">
        <v>80</v>
      </c>
      <c r="E16" s="14" t="s">
        <v>81</v>
      </c>
      <c r="F16" s="3">
        <v>0</v>
      </c>
      <c r="G16" s="3">
        <v>4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4">
        <v>89.73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2">
        <v>68.47</v>
      </c>
      <c r="V16" s="3">
        <v>4</v>
      </c>
      <c r="W16" s="2"/>
    </row>
    <row r="17" spans="1:24" ht="18.649999999999999" customHeight="1" x14ac:dyDescent="0.35">
      <c r="A17" s="3">
        <v>17</v>
      </c>
      <c r="B17" s="19" t="s">
        <v>146</v>
      </c>
      <c r="C17" s="14" t="s">
        <v>107</v>
      </c>
      <c r="D17" s="14" t="s">
        <v>108</v>
      </c>
      <c r="E17" s="14" t="s">
        <v>109</v>
      </c>
      <c r="F17" s="3">
        <v>0</v>
      </c>
      <c r="G17" s="3">
        <v>0</v>
      </c>
      <c r="H17" s="3">
        <v>0</v>
      </c>
      <c r="I17" s="3">
        <v>0</v>
      </c>
      <c r="J17" s="3">
        <v>4</v>
      </c>
      <c r="K17" s="3">
        <v>4</v>
      </c>
      <c r="L17" s="3">
        <v>0</v>
      </c>
      <c r="M17" s="4">
        <v>70.97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2">
        <v>48.25</v>
      </c>
      <c r="V17" s="3">
        <f>SUM(F17:L17)+SUM(N17:T17)</f>
        <v>8</v>
      </c>
      <c r="W17" s="2"/>
    </row>
    <row r="18" spans="1:24" ht="18.649999999999999" customHeight="1" x14ac:dyDescent="0.35">
      <c r="A18" s="3">
        <v>12</v>
      </c>
      <c r="B18" s="19" t="s">
        <v>142</v>
      </c>
      <c r="C18" s="14" t="s">
        <v>95</v>
      </c>
      <c r="D18" s="14" t="s">
        <v>96</v>
      </c>
      <c r="E18" s="14" t="s">
        <v>84</v>
      </c>
      <c r="F18" s="3">
        <v>0</v>
      </c>
      <c r="G18" s="3">
        <v>0</v>
      </c>
      <c r="H18" s="3">
        <v>4</v>
      </c>
      <c r="I18" s="3">
        <v>0</v>
      </c>
      <c r="J18" s="3">
        <v>4</v>
      </c>
      <c r="K18" s="3">
        <v>0</v>
      </c>
      <c r="L18" s="3">
        <v>0</v>
      </c>
      <c r="M18" s="4">
        <v>44.7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2">
        <v>58.86</v>
      </c>
      <c r="V18" s="3">
        <f>SUM(F18:L18)+SUM(N18:T18)</f>
        <v>8</v>
      </c>
      <c r="W18" s="2"/>
    </row>
    <row r="19" spans="1:24" ht="18.649999999999999" customHeight="1" x14ac:dyDescent="0.35">
      <c r="A19" s="3">
        <v>8</v>
      </c>
      <c r="B19" s="19" t="s">
        <v>139</v>
      </c>
      <c r="C19" s="14" t="s">
        <v>88</v>
      </c>
      <c r="D19" s="14" t="s">
        <v>69</v>
      </c>
      <c r="E19" s="17" t="s">
        <v>70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4">
        <v>48.67</v>
      </c>
      <c r="N19" s="3">
        <v>0</v>
      </c>
      <c r="O19" s="3">
        <v>0</v>
      </c>
      <c r="P19" s="3">
        <v>4</v>
      </c>
      <c r="Q19" s="3">
        <v>0</v>
      </c>
      <c r="R19" s="3">
        <v>0</v>
      </c>
      <c r="S19" s="3">
        <v>4</v>
      </c>
      <c r="T19" s="3">
        <v>0</v>
      </c>
      <c r="U19" s="2">
        <v>70.19</v>
      </c>
      <c r="V19" s="3">
        <f>SUM(F19:L19)+SUM(N19:T19)</f>
        <v>8</v>
      </c>
      <c r="W19" s="2"/>
    </row>
    <row r="20" spans="1:24" ht="18.649999999999999" customHeight="1" x14ac:dyDescent="0.35">
      <c r="A20" s="3">
        <v>3</v>
      </c>
      <c r="B20" s="19" t="s">
        <v>56</v>
      </c>
      <c r="C20" s="14" t="s">
        <v>75</v>
      </c>
      <c r="D20" s="14" t="s">
        <v>58</v>
      </c>
      <c r="E20" s="14" t="s">
        <v>59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4">
        <v>42.53</v>
      </c>
      <c r="N20" s="3">
        <v>0</v>
      </c>
      <c r="O20" s="3">
        <v>4</v>
      </c>
      <c r="P20" s="3">
        <v>0</v>
      </c>
      <c r="Q20" s="3">
        <v>0</v>
      </c>
      <c r="R20" s="3">
        <v>0</v>
      </c>
      <c r="S20" s="3">
        <v>4</v>
      </c>
      <c r="T20" s="3">
        <v>0</v>
      </c>
      <c r="U20" s="2">
        <v>106.24</v>
      </c>
      <c r="V20" s="3">
        <v>8</v>
      </c>
      <c r="W20" s="2"/>
    </row>
    <row r="21" spans="1:24" ht="18.649999999999999" customHeight="1" x14ac:dyDescent="0.35">
      <c r="A21" s="3">
        <v>16</v>
      </c>
      <c r="B21" s="19" t="s">
        <v>145</v>
      </c>
      <c r="C21" s="14" t="s">
        <v>104</v>
      </c>
      <c r="D21" s="14" t="s">
        <v>105</v>
      </c>
      <c r="E21" s="17" t="s">
        <v>106</v>
      </c>
      <c r="F21" s="3">
        <v>0</v>
      </c>
      <c r="G21" s="3">
        <v>0</v>
      </c>
      <c r="H21" s="3">
        <v>0</v>
      </c>
      <c r="I21" s="3">
        <v>0</v>
      </c>
      <c r="J21" s="3">
        <v>4</v>
      </c>
      <c r="K21" s="3">
        <v>0</v>
      </c>
      <c r="L21" s="3">
        <v>0</v>
      </c>
      <c r="M21" s="4">
        <v>56.97</v>
      </c>
      <c r="N21" s="3">
        <v>4</v>
      </c>
      <c r="O21" s="3">
        <v>0</v>
      </c>
      <c r="P21" s="3">
        <v>0</v>
      </c>
      <c r="Q21" s="3">
        <v>0</v>
      </c>
      <c r="R21" s="3">
        <v>0</v>
      </c>
      <c r="S21" s="3">
        <v>4</v>
      </c>
      <c r="T21" s="3">
        <v>0</v>
      </c>
      <c r="U21" s="2">
        <v>57.09</v>
      </c>
      <c r="V21" s="3">
        <f>SUM(F21:L21)+SUM(N21:T21)</f>
        <v>12</v>
      </c>
      <c r="W21" s="2"/>
    </row>
    <row r="22" spans="1:24" ht="18.649999999999999" customHeight="1" x14ac:dyDescent="0.35">
      <c r="A22" s="3">
        <v>25</v>
      </c>
      <c r="B22" s="19">
        <v>104</v>
      </c>
      <c r="C22" s="14" t="s">
        <v>131</v>
      </c>
      <c r="D22" s="14" t="s">
        <v>132</v>
      </c>
      <c r="E22" s="14" t="s">
        <v>133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2">
        <v>44.28</v>
      </c>
      <c r="N22" s="3">
        <v>4</v>
      </c>
      <c r="O22" s="3">
        <v>0</v>
      </c>
      <c r="P22" s="3">
        <v>0</v>
      </c>
      <c r="Q22" s="3">
        <v>0</v>
      </c>
      <c r="R22" s="3">
        <v>0</v>
      </c>
      <c r="S22" s="3">
        <v>4</v>
      </c>
      <c r="T22" s="3">
        <v>4</v>
      </c>
      <c r="U22" s="2">
        <v>68.39</v>
      </c>
      <c r="V22" s="3">
        <f>SUM(F22:L22)+SUM(N22:T22)</f>
        <v>12</v>
      </c>
      <c r="W22" s="2"/>
    </row>
    <row r="23" spans="1:24" ht="18.649999999999999" customHeight="1" x14ac:dyDescent="0.35">
      <c r="A23" s="3">
        <v>1</v>
      </c>
      <c r="B23" s="19" t="s">
        <v>29</v>
      </c>
      <c r="C23" s="14" t="s">
        <v>72</v>
      </c>
      <c r="D23" s="14" t="s">
        <v>30</v>
      </c>
      <c r="E23" s="14" t="s">
        <v>31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4"/>
      <c r="N23" s="3">
        <v>4</v>
      </c>
      <c r="O23" s="3">
        <v>4</v>
      </c>
      <c r="P23" s="3">
        <v>0</v>
      </c>
      <c r="Q23" s="3">
        <v>4</v>
      </c>
      <c r="R23" s="3">
        <v>0</v>
      </c>
      <c r="S23" s="3">
        <v>4</v>
      </c>
      <c r="T23" s="3">
        <v>0</v>
      </c>
      <c r="U23" s="2">
        <v>55.64</v>
      </c>
      <c r="V23" s="3">
        <v>16</v>
      </c>
      <c r="W23" s="2"/>
    </row>
    <row r="24" spans="1:24" ht="18.649999999999999" customHeight="1" x14ac:dyDescent="0.35">
      <c r="A24" s="3">
        <v>14</v>
      </c>
      <c r="B24" s="19" t="s">
        <v>144</v>
      </c>
      <c r="C24" s="14" t="s">
        <v>100</v>
      </c>
      <c r="D24" s="14" t="s">
        <v>101</v>
      </c>
      <c r="E24" s="17" t="s">
        <v>102</v>
      </c>
      <c r="F24" s="3" t="s">
        <v>439</v>
      </c>
      <c r="G24" s="21" t="s">
        <v>448</v>
      </c>
      <c r="H24" s="3"/>
      <c r="I24" s="3"/>
      <c r="J24" s="3"/>
      <c r="K24" s="3"/>
      <c r="L24" s="3"/>
      <c r="M24" s="4"/>
      <c r="N24" s="3"/>
      <c r="O24" s="3"/>
      <c r="P24" s="3"/>
      <c r="Q24" s="3"/>
      <c r="R24" s="3"/>
      <c r="S24" s="3"/>
      <c r="T24" s="3"/>
      <c r="U24" s="2" t="s">
        <v>439</v>
      </c>
      <c r="V24" s="3" t="s">
        <v>439</v>
      </c>
      <c r="W24" s="2"/>
      <c r="X24" s="26" t="s">
        <v>447</v>
      </c>
    </row>
    <row r="25" spans="1:24" ht="18.649999999999999" customHeight="1" x14ac:dyDescent="0.35">
      <c r="A25" s="3">
        <v>21</v>
      </c>
      <c r="B25" s="19" t="s">
        <v>150</v>
      </c>
      <c r="C25" s="17" t="s">
        <v>119</v>
      </c>
      <c r="D25" s="17" t="s">
        <v>120</v>
      </c>
      <c r="E25" s="17" t="s">
        <v>121</v>
      </c>
      <c r="F25" s="3">
        <v>0</v>
      </c>
      <c r="G25" s="3">
        <v>0</v>
      </c>
      <c r="H25" s="3">
        <v>0</v>
      </c>
      <c r="I25" s="3">
        <v>0</v>
      </c>
      <c r="J25" s="3" t="s">
        <v>439</v>
      </c>
      <c r="K25" s="3"/>
      <c r="L25" s="3"/>
      <c r="M25" s="4"/>
      <c r="N25" s="3"/>
      <c r="O25" s="3"/>
      <c r="P25" s="3"/>
      <c r="Q25" s="3"/>
      <c r="R25" s="3"/>
      <c r="S25" s="3"/>
      <c r="T25" s="3"/>
      <c r="U25" s="2"/>
      <c r="V25" s="3" t="s">
        <v>439</v>
      </c>
      <c r="W25" s="2"/>
    </row>
    <row r="26" spans="1:24" ht="18.649999999999999" customHeight="1" x14ac:dyDescent="0.35">
      <c r="A26" s="3">
        <v>7</v>
      </c>
      <c r="B26" s="19" t="s">
        <v>138</v>
      </c>
      <c r="C26" s="17" t="s">
        <v>85</v>
      </c>
      <c r="D26" s="17" t="s">
        <v>86</v>
      </c>
      <c r="E26" s="17" t="s">
        <v>87</v>
      </c>
      <c r="F26" s="3"/>
      <c r="G26" s="3"/>
      <c r="H26" s="3"/>
      <c r="I26" s="3"/>
      <c r="J26" s="3"/>
      <c r="K26" s="3"/>
      <c r="L26" s="3"/>
      <c r="M26" s="4"/>
      <c r="N26" s="3"/>
      <c r="O26" s="3"/>
      <c r="P26" s="3"/>
      <c r="Q26" s="3"/>
      <c r="R26" s="3"/>
      <c r="S26" s="3"/>
      <c r="T26" s="3"/>
      <c r="U26" s="2"/>
      <c r="V26" s="3" t="s">
        <v>443</v>
      </c>
      <c r="W26" s="2"/>
    </row>
    <row r="27" spans="1:24" x14ac:dyDescent="0.35">
      <c r="A27" s="1"/>
      <c r="B27" s="1"/>
    </row>
    <row r="28" spans="1:24" x14ac:dyDescent="0.35">
      <c r="A28" s="3"/>
      <c r="B28" s="19" t="s">
        <v>20</v>
      </c>
      <c r="C28" s="14" t="s">
        <v>71</v>
      </c>
      <c r="D28" s="14" t="s">
        <v>21</v>
      </c>
      <c r="E28" s="14" t="s">
        <v>22</v>
      </c>
      <c r="F28" s="3" t="s">
        <v>443</v>
      </c>
      <c r="G28" s="3"/>
      <c r="H28" s="3"/>
      <c r="I28" s="3"/>
      <c r="J28" s="3"/>
      <c r="K28" s="3"/>
      <c r="L28" s="3"/>
      <c r="M28" s="4"/>
      <c r="N28" s="3"/>
      <c r="O28" s="3"/>
      <c r="P28" s="3"/>
      <c r="Q28" s="3"/>
      <c r="R28" s="3"/>
      <c r="S28" s="3"/>
      <c r="T28" s="3"/>
      <c r="U28" s="2"/>
      <c r="V28" s="3" t="s">
        <v>443</v>
      </c>
      <c r="W28" s="2"/>
    </row>
    <row r="29" spans="1:24" x14ac:dyDescent="0.35">
      <c r="A29" s="3"/>
      <c r="B29" s="19" t="s">
        <v>134</v>
      </c>
      <c r="C29" s="17" t="s">
        <v>73</v>
      </c>
      <c r="D29" s="17" t="s">
        <v>50</v>
      </c>
      <c r="E29" s="17" t="s">
        <v>67</v>
      </c>
      <c r="F29" s="3" t="s">
        <v>443</v>
      </c>
      <c r="G29" s="3"/>
      <c r="H29" s="3"/>
      <c r="I29" s="3"/>
      <c r="J29" s="3"/>
      <c r="K29" s="3"/>
      <c r="L29" s="3"/>
      <c r="M29" s="4"/>
      <c r="N29" s="3"/>
      <c r="O29" s="3"/>
      <c r="P29" s="3"/>
      <c r="Q29" s="3"/>
      <c r="R29" s="3"/>
      <c r="S29" s="3"/>
      <c r="T29" s="3"/>
      <c r="U29" s="2"/>
      <c r="V29" s="3" t="s">
        <v>443</v>
      </c>
      <c r="W29" s="2"/>
    </row>
    <row r="30" spans="1:24" x14ac:dyDescent="0.35">
      <c r="A30" s="3"/>
      <c r="B30" s="19" t="s">
        <v>40</v>
      </c>
      <c r="C30" s="14" t="s">
        <v>78</v>
      </c>
      <c r="D30" s="14" t="s">
        <v>42</v>
      </c>
      <c r="E30" s="14" t="s">
        <v>43</v>
      </c>
      <c r="F30" s="3" t="s">
        <v>443</v>
      </c>
      <c r="G30" s="3"/>
      <c r="H30" s="3"/>
      <c r="I30" s="3"/>
      <c r="J30" s="3"/>
      <c r="K30" s="3"/>
      <c r="L30" s="3"/>
      <c r="M30" s="4"/>
      <c r="N30" s="3"/>
      <c r="O30" s="3"/>
      <c r="P30" s="3"/>
      <c r="Q30" s="3"/>
      <c r="R30" s="3"/>
      <c r="S30" s="3"/>
      <c r="T30" s="3"/>
      <c r="U30" s="2"/>
      <c r="V30" s="3" t="s">
        <v>443</v>
      </c>
      <c r="W30" s="2"/>
    </row>
    <row r="31" spans="1:24" ht="18.649999999999999" customHeight="1" x14ac:dyDescent="0.35">
      <c r="A31" s="3">
        <v>13</v>
      </c>
      <c r="B31" s="19" t="s">
        <v>143</v>
      </c>
      <c r="C31" s="14" t="s">
        <v>97</v>
      </c>
      <c r="D31" s="14" t="s">
        <v>98</v>
      </c>
      <c r="E31" s="14" t="s">
        <v>99</v>
      </c>
      <c r="F31" s="3"/>
      <c r="G31" s="3"/>
      <c r="H31" s="3"/>
      <c r="I31" s="3"/>
      <c r="J31" s="3"/>
      <c r="K31" s="3"/>
      <c r="L31" s="3"/>
      <c r="M31" s="4"/>
      <c r="N31" s="3"/>
      <c r="O31" s="3"/>
      <c r="P31" s="3"/>
      <c r="Q31" s="3"/>
      <c r="R31" s="3"/>
      <c r="S31" s="3"/>
      <c r="T31" s="3"/>
      <c r="U31" s="2"/>
      <c r="V31" s="3" t="s">
        <v>443</v>
      </c>
      <c r="W31" s="2"/>
    </row>
  </sheetData>
  <sortState ref="A3:X26">
    <sortCondition ref="V3:V26"/>
    <sortCondition ref="U3:U26"/>
  </sortState>
  <phoneticPr fontId="5" type="noConversion"/>
  <pageMargins left="0.31496062992125984" right="0.31496062992125984" top="0.35433070866141736" bottom="0.35433070866141736" header="0.31496062992125984" footer="0.31496062992125984"/>
  <pageSetup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1A5FA-D573-45D8-BFD8-737FFE880158}">
  <sheetPr>
    <pageSetUpPr fitToPage="1"/>
  </sheetPr>
  <dimension ref="A1:W46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H19" sqref="H19"/>
    </sheetView>
  </sheetViews>
  <sheetFormatPr defaultRowHeight="18" customHeight="1" x14ac:dyDescent="0.35"/>
  <cols>
    <col min="4" max="4" width="28.81640625" bestFit="1" customWidth="1"/>
    <col min="5" max="5" width="23.54296875" bestFit="1" customWidth="1"/>
    <col min="6" max="12" width="5.90625" customWidth="1"/>
    <col min="14" max="20" width="6.90625" customWidth="1"/>
    <col min="22" max="22" width="8.90625" style="1"/>
  </cols>
  <sheetData>
    <row r="1" spans="1:23" ht="18" customHeight="1" thickBot="1" x14ac:dyDescent="0.4">
      <c r="A1" s="7" t="s">
        <v>17</v>
      </c>
      <c r="B1" t="s">
        <v>449</v>
      </c>
      <c r="E1" s="1"/>
      <c r="F1" s="1"/>
      <c r="G1" s="1"/>
      <c r="H1" s="1"/>
      <c r="I1" s="1"/>
      <c r="J1" s="1"/>
      <c r="K1" s="1"/>
      <c r="L1" s="1"/>
      <c r="M1" s="5"/>
      <c r="N1" s="1"/>
      <c r="O1" s="1"/>
      <c r="P1" s="1"/>
      <c r="Q1" s="1"/>
      <c r="R1" s="1"/>
      <c r="S1" s="1"/>
      <c r="T1" s="1"/>
    </row>
    <row r="2" spans="1:23" ht="18" customHeight="1" thickBot="1" x14ac:dyDescent="0.4">
      <c r="A2" s="45" t="s">
        <v>9</v>
      </c>
      <c r="B2" s="33" t="s">
        <v>0</v>
      </c>
      <c r="C2" s="32"/>
      <c r="D2" s="32" t="s">
        <v>1</v>
      </c>
      <c r="E2" s="32" t="s">
        <v>2</v>
      </c>
      <c r="F2" s="33">
        <v>1</v>
      </c>
      <c r="G2" s="33">
        <v>2</v>
      </c>
      <c r="H2" s="33">
        <v>3</v>
      </c>
      <c r="I2" s="33">
        <v>4</v>
      </c>
      <c r="J2" s="33" t="s">
        <v>10</v>
      </c>
      <c r="K2" s="33" t="s">
        <v>11</v>
      </c>
      <c r="L2" s="33">
        <v>6</v>
      </c>
      <c r="M2" s="34" t="s">
        <v>5</v>
      </c>
      <c r="N2" s="33">
        <v>7</v>
      </c>
      <c r="O2" s="33" t="s">
        <v>445</v>
      </c>
      <c r="P2" s="33" t="s">
        <v>446</v>
      </c>
      <c r="Q2" s="33">
        <v>9</v>
      </c>
      <c r="R2" s="33">
        <v>10</v>
      </c>
      <c r="S2" s="33">
        <v>11</v>
      </c>
      <c r="T2" s="33">
        <v>12</v>
      </c>
      <c r="U2" s="32" t="s">
        <v>6</v>
      </c>
      <c r="V2" s="33" t="s">
        <v>7</v>
      </c>
      <c r="W2" s="35" t="s">
        <v>8</v>
      </c>
    </row>
    <row r="3" spans="1:23" ht="18" customHeight="1" x14ac:dyDescent="0.35">
      <c r="A3" s="30">
        <v>14</v>
      </c>
      <c r="B3" s="19" t="s">
        <v>151</v>
      </c>
      <c r="C3" s="36" t="s">
        <v>168</v>
      </c>
      <c r="D3" s="36" t="s">
        <v>123</v>
      </c>
      <c r="E3" s="36" t="s">
        <v>124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  <c r="L3" s="30">
        <v>0</v>
      </c>
      <c r="M3" s="31">
        <v>31.69</v>
      </c>
      <c r="N3" s="30">
        <v>0</v>
      </c>
      <c r="O3" s="30">
        <v>0</v>
      </c>
      <c r="P3" s="30">
        <v>0</v>
      </c>
      <c r="Q3" s="30">
        <v>0</v>
      </c>
      <c r="R3" s="30">
        <v>0</v>
      </c>
      <c r="S3" s="30">
        <v>0</v>
      </c>
      <c r="T3" s="30">
        <v>0</v>
      </c>
      <c r="U3" s="28">
        <v>39.25</v>
      </c>
      <c r="V3" s="30">
        <f t="shared" ref="V3:V16" si="0">SUM(F3:L3)+SUM(N3:T3)</f>
        <v>0</v>
      </c>
      <c r="W3" s="46">
        <v>1</v>
      </c>
    </row>
    <row r="4" spans="1:23" ht="18" customHeight="1" x14ac:dyDescent="0.35">
      <c r="A4" s="3">
        <v>39</v>
      </c>
      <c r="B4" s="19" t="s">
        <v>262</v>
      </c>
      <c r="C4" s="36" t="s">
        <v>263</v>
      </c>
      <c r="D4" s="36" t="s">
        <v>264</v>
      </c>
      <c r="E4" s="36" t="s">
        <v>265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2">
        <v>33.79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25">
        <v>40.31</v>
      </c>
      <c r="V4" s="30">
        <f t="shared" si="0"/>
        <v>0</v>
      </c>
      <c r="W4" s="20">
        <v>2</v>
      </c>
    </row>
    <row r="5" spans="1:23" ht="18" customHeight="1" x14ac:dyDescent="0.35">
      <c r="A5" s="3">
        <v>42</v>
      </c>
      <c r="B5" s="19" t="s">
        <v>273</v>
      </c>
      <c r="C5" s="36" t="s">
        <v>274</v>
      </c>
      <c r="D5" s="36" t="s">
        <v>275</v>
      </c>
      <c r="E5" s="36" t="s">
        <v>276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2">
        <v>36.76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25">
        <v>41.26</v>
      </c>
      <c r="V5" s="30">
        <f t="shared" si="0"/>
        <v>0</v>
      </c>
      <c r="W5" s="20">
        <v>3</v>
      </c>
    </row>
    <row r="6" spans="1:23" ht="18" customHeight="1" x14ac:dyDescent="0.35">
      <c r="A6" s="3">
        <v>27</v>
      </c>
      <c r="B6" s="19" t="s">
        <v>215</v>
      </c>
      <c r="C6" s="36" t="s">
        <v>216</v>
      </c>
      <c r="D6" s="36" t="s">
        <v>217</v>
      </c>
      <c r="E6" s="36" t="s">
        <v>218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4">
        <v>42.12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2">
        <v>43.6</v>
      </c>
      <c r="V6" s="30">
        <f t="shared" si="0"/>
        <v>0</v>
      </c>
      <c r="W6" s="20">
        <v>4</v>
      </c>
    </row>
    <row r="7" spans="1:23" ht="18" customHeight="1" x14ac:dyDescent="0.35">
      <c r="A7" s="3">
        <v>25</v>
      </c>
      <c r="B7" s="19" t="s">
        <v>207</v>
      </c>
      <c r="C7" s="36" t="s">
        <v>208</v>
      </c>
      <c r="D7" s="36" t="s">
        <v>209</v>
      </c>
      <c r="E7" s="36" t="s">
        <v>210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2">
        <v>37.76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2">
        <v>44.16</v>
      </c>
      <c r="V7" s="30">
        <f t="shared" si="0"/>
        <v>0</v>
      </c>
      <c r="W7" s="20">
        <v>5</v>
      </c>
    </row>
    <row r="8" spans="1:23" ht="18" customHeight="1" x14ac:dyDescent="0.35">
      <c r="A8" s="3">
        <v>16</v>
      </c>
      <c r="B8" s="19" t="s">
        <v>173</v>
      </c>
      <c r="C8" s="38" t="s">
        <v>174</v>
      </c>
      <c r="D8" s="38" t="s">
        <v>175</v>
      </c>
      <c r="E8" s="38" t="s">
        <v>176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4">
        <v>37.92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2">
        <v>44.75</v>
      </c>
      <c r="V8" s="3">
        <f t="shared" si="0"/>
        <v>0</v>
      </c>
      <c r="W8" s="20">
        <v>6</v>
      </c>
    </row>
    <row r="9" spans="1:23" ht="18" customHeight="1" x14ac:dyDescent="0.35">
      <c r="A9" s="41">
        <v>26</v>
      </c>
      <c r="B9" s="19" t="s">
        <v>211</v>
      </c>
      <c r="C9" s="36" t="s">
        <v>212</v>
      </c>
      <c r="D9" s="36" t="s">
        <v>213</v>
      </c>
      <c r="E9" s="36" t="s">
        <v>214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2">
        <v>39.950000000000003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2">
        <v>45.81</v>
      </c>
      <c r="V9" s="30">
        <f t="shared" si="0"/>
        <v>0</v>
      </c>
      <c r="W9" s="2"/>
    </row>
    <row r="10" spans="1:23" ht="18" customHeight="1" x14ac:dyDescent="0.35">
      <c r="A10" s="3">
        <v>43</v>
      </c>
      <c r="B10" s="19" t="s">
        <v>277</v>
      </c>
      <c r="C10" s="36" t="s">
        <v>278</v>
      </c>
      <c r="D10" s="36" t="s">
        <v>217</v>
      </c>
      <c r="E10" s="36" t="s">
        <v>279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2">
        <v>44.01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25">
        <v>47.16</v>
      </c>
      <c r="V10" s="30">
        <f t="shared" si="0"/>
        <v>0</v>
      </c>
      <c r="W10" s="2"/>
    </row>
    <row r="11" spans="1:23" ht="18" customHeight="1" x14ac:dyDescent="0.35">
      <c r="A11" s="41">
        <v>36</v>
      </c>
      <c r="B11" s="19" t="s">
        <v>250</v>
      </c>
      <c r="C11" s="36" t="s">
        <v>251</v>
      </c>
      <c r="D11" s="36" t="s">
        <v>252</v>
      </c>
      <c r="E11" s="36" t="s">
        <v>253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2">
        <v>37.270000000000003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25">
        <v>48.14</v>
      </c>
      <c r="V11" s="30">
        <f t="shared" si="0"/>
        <v>0</v>
      </c>
      <c r="W11" s="2"/>
    </row>
    <row r="12" spans="1:23" ht="18" customHeight="1" x14ac:dyDescent="0.35">
      <c r="A12" s="3">
        <v>24</v>
      </c>
      <c r="B12" s="19" t="s">
        <v>203</v>
      </c>
      <c r="C12" s="36" t="s">
        <v>204</v>
      </c>
      <c r="D12" s="36" t="s">
        <v>205</v>
      </c>
      <c r="E12" s="36" t="s">
        <v>206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2">
        <v>38.21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2">
        <v>49.81</v>
      </c>
      <c r="V12" s="30">
        <f t="shared" si="0"/>
        <v>0</v>
      </c>
      <c r="W12" s="2"/>
    </row>
    <row r="13" spans="1:23" ht="18" customHeight="1" x14ac:dyDescent="0.35">
      <c r="A13" s="3">
        <v>32</v>
      </c>
      <c r="B13" s="19" t="s">
        <v>234</v>
      </c>
      <c r="C13" s="36" t="s">
        <v>235</v>
      </c>
      <c r="D13" s="36" t="s">
        <v>236</v>
      </c>
      <c r="E13" s="36" t="s">
        <v>237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2">
        <v>42.56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2">
        <v>51.05</v>
      </c>
      <c r="V13" s="30">
        <f t="shared" si="0"/>
        <v>0</v>
      </c>
      <c r="W13" s="2"/>
    </row>
    <row r="14" spans="1:23" ht="18" customHeight="1" x14ac:dyDescent="0.35">
      <c r="A14" s="3">
        <v>28</v>
      </c>
      <c r="B14" s="19" t="s">
        <v>219</v>
      </c>
      <c r="C14" s="36" t="s">
        <v>220</v>
      </c>
      <c r="D14" s="36" t="s">
        <v>221</v>
      </c>
      <c r="E14" s="36" t="s">
        <v>70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4">
        <v>38.51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2">
        <v>53.72</v>
      </c>
      <c r="V14" s="30">
        <f t="shared" si="0"/>
        <v>0</v>
      </c>
      <c r="W14" s="2"/>
    </row>
    <row r="15" spans="1:23" ht="18" customHeight="1" x14ac:dyDescent="0.35">
      <c r="A15" s="41">
        <v>41</v>
      </c>
      <c r="B15" s="19" t="s">
        <v>269</v>
      </c>
      <c r="C15" s="36" t="s">
        <v>270</v>
      </c>
      <c r="D15" s="36" t="s">
        <v>271</v>
      </c>
      <c r="E15" s="39" t="s">
        <v>272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2">
        <v>42.77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25">
        <v>53.81</v>
      </c>
      <c r="V15" s="30">
        <f t="shared" si="0"/>
        <v>0</v>
      </c>
      <c r="W15" s="2"/>
    </row>
    <row r="16" spans="1:23" ht="18" customHeight="1" x14ac:dyDescent="0.35">
      <c r="A16" s="3">
        <v>22</v>
      </c>
      <c r="B16" s="19" t="s">
        <v>195</v>
      </c>
      <c r="C16" s="36" t="s">
        <v>196</v>
      </c>
      <c r="D16" s="36" t="s">
        <v>197</v>
      </c>
      <c r="E16" s="36" t="s">
        <v>198</v>
      </c>
      <c r="F16" s="43">
        <v>0</v>
      </c>
      <c r="G16" s="4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4">
        <v>38.69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2">
        <v>54.61</v>
      </c>
      <c r="V16" s="30">
        <f t="shared" si="0"/>
        <v>0</v>
      </c>
      <c r="W16" s="2"/>
    </row>
    <row r="17" spans="1:23" ht="18" customHeight="1" x14ac:dyDescent="0.35">
      <c r="A17" s="3">
        <v>6</v>
      </c>
      <c r="B17" s="3">
        <v>34</v>
      </c>
      <c r="C17" s="2"/>
      <c r="D17" s="40" t="s">
        <v>450</v>
      </c>
      <c r="E17" s="44"/>
      <c r="F17" s="3">
        <v>0</v>
      </c>
      <c r="G17" s="3">
        <v>0</v>
      </c>
      <c r="H17" s="42">
        <v>0</v>
      </c>
      <c r="I17" s="3">
        <v>0</v>
      </c>
      <c r="J17" s="3">
        <v>0</v>
      </c>
      <c r="K17" s="3">
        <v>0</v>
      </c>
      <c r="L17" s="3">
        <v>0</v>
      </c>
      <c r="M17" s="2">
        <v>43.69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2">
        <v>55.63</v>
      </c>
      <c r="V17" s="30">
        <v>0</v>
      </c>
      <c r="W17" s="2"/>
    </row>
    <row r="18" spans="1:23" ht="18" customHeight="1" x14ac:dyDescent="0.35">
      <c r="A18" s="3">
        <v>10</v>
      </c>
      <c r="B18" s="19" t="s">
        <v>142</v>
      </c>
      <c r="C18" s="36" t="s">
        <v>164</v>
      </c>
      <c r="D18" s="36" t="s">
        <v>96</v>
      </c>
      <c r="E18" s="36" t="s">
        <v>84</v>
      </c>
      <c r="F18" s="30">
        <v>0</v>
      </c>
      <c r="G18" s="30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4">
        <v>44.83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2">
        <v>58.2</v>
      </c>
      <c r="V18" s="30">
        <f t="shared" ref="V18:V35" si="1">SUM(F18:L18)+SUM(N18:T18)</f>
        <v>0</v>
      </c>
      <c r="W18" s="2"/>
    </row>
    <row r="19" spans="1:23" ht="18" customHeight="1" x14ac:dyDescent="0.35">
      <c r="A19" s="3">
        <v>33</v>
      </c>
      <c r="B19" s="19" t="s">
        <v>238</v>
      </c>
      <c r="C19" s="36" t="s">
        <v>239</v>
      </c>
      <c r="D19" s="36" t="s">
        <v>240</v>
      </c>
      <c r="E19" s="36" t="s">
        <v>241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2">
        <v>44.21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25">
        <v>59.88</v>
      </c>
      <c r="V19" s="30">
        <f t="shared" si="1"/>
        <v>0</v>
      </c>
      <c r="W19" s="2"/>
    </row>
    <row r="20" spans="1:23" ht="18" customHeight="1" x14ac:dyDescent="0.35">
      <c r="A20" s="3">
        <v>29</v>
      </c>
      <c r="B20" s="19" t="s">
        <v>222</v>
      </c>
      <c r="C20" s="36" t="s">
        <v>223</v>
      </c>
      <c r="D20" s="36" t="s">
        <v>224</v>
      </c>
      <c r="E20" s="36" t="s">
        <v>225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4">
        <v>28.99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4</v>
      </c>
      <c r="T20" s="3">
        <v>0</v>
      </c>
      <c r="U20" s="2">
        <v>34.26</v>
      </c>
      <c r="V20" s="30">
        <f t="shared" si="1"/>
        <v>4</v>
      </c>
      <c r="W20" s="2"/>
    </row>
    <row r="21" spans="1:23" ht="18" customHeight="1" x14ac:dyDescent="0.35">
      <c r="A21" s="3">
        <v>5</v>
      </c>
      <c r="B21" s="19" t="s">
        <v>135</v>
      </c>
      <c r="C21" s="36" t="s">
        <v>158</v>
      </c>
      <c r="D21" s="36" t="s">
        <v>62</v>
      </c>
      <c r="E21" s="36" t="s">
        <v>77</v>
      </c>
      <c r="F21" s="3">
        <v>4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4">
        <v>34.4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2">
        <v>39.08</v>
      </c>
      <c r="V21" s="30">
        <f t="shared" si="1"/>
        <v>4</v>
      </c>
      <c r="W21" s="2"/>
    </row>
    <row r="22" spans="1:23" ht="18" customHeight="1" x14ac:dyDescent="0.35">
      <c r="A22" s="3">
        <v>13</v>
      </c>
      <c r="B22" s="19" t="s">
        <v>141</v>
      </c>
      <c r="C22" s="36" t="s">
        <v>167</v>
      </c>
      <c r="D22" s="36" t="s">
        <v>93</v>
      </c>
      <c r="E22" s="38" t="s">
        <v>94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4">
        <v>37.68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4</v>
      </c>
      <c r="T22" s="3">
        <v>0</v>
      </c>
      <c r="U22" s="2">
        <v>41.7</v>
      </c>
      <c r="V22" s="30">
        <f t="shared" si="1"/>
        <v>4</v>
      </c>
      <c r="W22" s="2"/>
    </row>
    <row r="23" spans="1:23" ht="18" customHeight="1" x14ac:dyDescent="0.35">
      <c r="A23" s="3">
        <v>2</v>
      </c>
      <c r="B23" s="19" t="s">
        <v>148</v>
      </c>
      <c r="C23" s="36" t="s">
        <v>157</v>
      </c>
      <c r="D23" s="36" t="s">
        <v>114</v>
      </c>
      <c r="E23" s="36" t="s">
        <v>115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4">
        <v>39.22</v>
      </c>
      <c r="N23" s="3">
        <v>0</v>
      </c>
      <c r="O23" s="3">
        <v>0</v>
      </c>
      <c r="P23" s="3">
        <v>0</v>
      </c>
      <c r="Q23" s="3">
        <v>0</v>
      </c>
      <c r="R23" s="3">
        <v>4</v>
      </c>
      <c r="S23" s="3">
        <v>0</v>
      </c>
      <c r="T23" s="3">
        <v>0</v>
      </c>
      <c r="U23" s="2">
        <v>44.68</v>
      </c>
      <c r="V23" s="30">
        <f t="shared" si="1"/>
        <v>4</v>
      </c>
      <c r="W23" s="2"/>
    </row>
    <row r="24" spans="1:23" ht="18" customHeight="1" x14ac:dyDescent="0.35">
      <c r="A24" s="3">
        <v>40</v>
      </c>
      <c r="B24" s="19" t="s">
        <v>266</v>
      </c>
      <c r="C24" s="36" t="s">
        <v>267</v>
      </c>
      <c r="D24" s="36" t="s">
        <v>268</v>
      </c>
      <c r="E24" s="36" t="s">
        <v>43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2">
        <v>37.08</v>
      </c>
      <c r="N24" s="3">
        <v>0</v>
      </c>
      <c r="O24" s="3">
        <v>4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25">
        <v>46.36</v>
      </c>
      <c r="V24" s="30">
        <f t="shared" si="1"/>
        <v>4</v>
      </c>
      <c r="W24" s="2"/>
    </row>
    <row r="25" spans="1:23" ht="18" customHeight="1" x14ac:dyDescent="0.35">
      <c r="A25" s="3">
        <v>19</v>
      </c>
      <c r="B25" s="19" t="s">
        <v>183</v>
      </c>
      <c r="C25" s="36" t="s">
        <v>184</v>
      </c>
      <c r="D25" s="36" t="s">
        <v>185</v>
      </c>
      <c r="E25" s="36" t="s">
        <v>186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4">
        <v>41.61</v>
      </c>
      <c r="N25" s="3">
        <v>4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2">
        <v>50.98</v>
      </c>
      <c r="V25" s="30">
        <f t="shared" si="1"/>
        <v>4</v>
      </c>
      <c r="W25" s="2"/>
    </row>
    <row r="26" spans="1:23" ht="18" customHeight="1" x14ac:dyDescent="0.35">
      <c r="A26" s="3">
        <v>1</v>
      </c>
      <c r="B26" s="19" t="s">
        <v>153</v>
      </c>
      <c r="C26" s="36" t="s">
        <v>154</v>
      </c>
      <c r="D26" s="36" t="s">
        <v>155</v>
      </c>
      <c r="E26" s="36" t="s">
        <v>156</v>
      </c>
      <c r="F26" s="3">
        <v>0</v>
      </c>
      <c r="G26" s="3">
        <v>0</v>
      </c>
      <c r="H26" s="3">
        <v>0</v>
      </c>
      <c r="I26" s="3">
        <v>0</v>
      </c>
      <c r="J26" s="3">
        <v>4</v>
      </c>
      <c r="K26" s="3">
        <v>0</v>
      </c>
      <c r="L26" s="3">
        <v>0</v>
      </c>
      <c r="M26" s="4">
        <v>55.16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2">
        <v>51.56</v>
      </c>
      <c r="V26" s="30">
        <f t="shared" si="1"/>
        <v>4</v>
      </c>
      <c r="W26" s="2"/>
    </row>
    <row r="27" spans="1:23" ht="18" customHeight="1" x14ac:dyDescent="0.35">
      <c r="A27" s="3">
        <v>5</v>
      </c>
      <c r="B27" s="19" t="s">
        <v>144</v>
      </c>
      <c r="C27" s="36" t="s">
        <v>160</v>
      </c>
      <c r="D27" s="36" t="s">
        <v>101</v>
      </c>
      <c r="E27" s="36" t="s">
        <v>102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4</v>
      </c>
      <c r="L27" s="3">
        <v>0</v>
      </c>
      <c r="M27" s="4">
        <v>71.94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2">
        <v>56.7</v>
      </c>
      <c r="V27" s="30">
        <f t="shared" si="1"/>
        <v>4</v>
      </c>
      <c r="W27" s="2"/>
    </row>
    <row r="28" spans="1:23" ht="18" customHeight="1" x14ac:dyDescent="0.35">
      <c r="A28" s="3">
        <v>12</v>
      </c>
      <c r="B28" s="19" t="s">
        <v>146</v>
      </c>
      <c r="C28" s="36" t="s">
        <v>166</v>
      </c>
      <c r="D28" s="36" t="s">
        <v>108</v>
      </c>
      <c r="E28" s="36" t="s">
        <v>109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4">
        <v>41.61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4</v>
      </c>
      <c r="U28" s="2">
        <v>58.15</v>
      </c>
      <c r="V28" s="30">
        <f t="shared" si="1"/>
        <v>4</v>
      </c>
      <c r="W28" s="2"/>
    </row>
    <row r="29" spans="1:23" ht="18" customHeight="1" x14ac:dyDescent="0.35">
      <c r="A29" s="3">
        <v>7</v>
      </c>
      <c r="B29" s="19" t="s">
        <v>147</v>
      </c>
      <c r="C29" s="36" t="s">
        <v>161</v>
      </c>
      <c r="D29" s="36" t="s">
        <v>111</v>
      </c>
      <c r="E29" s="36" t="s">
        <v>112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4">
        <v>34.520000000000003</v>
      </c>
      <c r="N29" s="3">
        <v>4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2">
        <v>58.29</v>
      </c>
      <c r="V29" s="30">
        <f t="shared" si="1"/>
        <v>4</v>
      </c>
      <c r="W29" s="2"/>
    </row>
    <row r="30" spans="1:23" ht="18" customHeight="1" x14ac:dyDescent="0.35">
      <c r="A30" s="3">
        <v>37</v>
      </c>
      <c r="B30" s="19" t="s">
        <v>254</v>
      </c>
      <c r="C30" s="36" t="s">
        <v>255</v>
      </c>
      <c r="D30" s="36" t="s">
        <v>256</v>
      </c>
      <c r="E30" s="36" t="s">
        <v>257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2">
        <v>42.55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4</v>
      </c>
      <c r="U30" s="25">
        <v>59.35</v>
      </c>
      <c r="V30" s="30">
        <f t="shared" si="1"/>
        <v>4</v>
      </c>
      <c r="W30" s="2"/>
    </row>
    <row r="31" spans="1:23" ht="18" customHeight="1" x14ac:dyDescent="0.35">
      <c r="A31" s="41">
        <v>31</v>
      </c>
      <c r="B31" s="19" t="s">
        <v>230</v>
      </c>
      <c r="C31" s="36" t="s">
        <v>231</v>
      </c>
      <c r="D31" s="36" t="s">
        <v>232</v>
      </c>
      <c r="E31" s="36" t="s">
        <v>233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2">
        <v>45.43</v>
      </c>
      <c r="N31" s="3">
        <v>0</v>
      </c>
      <c r="O31" s="3">
        <v>0</v>
      </c>
      <c r="P31" s="3">
        <v>0</v>
      </c>
      <c r="Q31" s="3">
        <v>0</v>
      </c>
      <c r="R31" s="3">
        <v>4</v>
      </c>
      <c r="S31" s="3">
        <v>0</v>
      </c>
      <c r="T31" s="3">
        <v>0</v>
      </c>
      <c r="U31" s="2">
        <v>60.38</v>
      </c>
      <c r="V31" s="30">
        <f t="shared" si="1"/>
        <v>4</v>
      </c>
      <c r="W31" s="2"/>
    </row>
    <row r="32" spans="1:23" ht="18" customHeight="1" x14ac:dyDescent="0.35">
      <c r="A32" s="3">
        <v>8</v>
      </c>
      <c r="B32" s="19" t="s">
        <v>149</v>
      </c>
      <c r="C32" s="36" t="s">
        <v>162</v>
      </c>
      <c r="D32" s="36" t="s">
        <v>117</v>
      </c>
      <c r="E32" s="36" t="s">
        <v>118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4">
        <v>45.47</v>
      </c>
      <c r="N32" s="3">
        <v>0</v>
      </c>
      <c r="O32" s="3">
        <v>4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2">
        <v>69.900000000000006</v>
      </c>
      <c r="V32" s="30">
        <f t="shared" si="1"/>
        <v>4</v>
      </c>
      <c r="W32" s="2"/>
    </row>
    <row r="33" spans="1:23" ht="18" customHeight="1" x14ac:dyDescent="0.35">
      <c r="A33" s="3">
        <v>21</v>
      </c>
      <c r="B33" s="19" t="s">
        <v>191</v>
      </c>
      <c r="C33" s="36" t="s">
        <v>192</v>
      </c>
      <c r="D33" s="36" t="s">
        <v>193</v>
      </c>
      <c r="E33" s="36" t="s">
        <v>194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4">
        <v>35.5</v>
      </c>
      <c r="N33" s="3">
        <v>0</v>
      </c>
      <c r="O33" s="3">
        <v>4</v>
      </c>
      <c r="P33" s="3">
        <v>0</v>
      </c>
      <c r="Q33" s="3">
        <v>0</v>
      </c>
      <c r="R33" s="3">
        <v>4</v>
      </c>
      <c r="S33" s="3">
        <v>0</v>
      </c>
      <c r="T33" s="3">
        <v>0</v>
      </c>
      <c r="U33" s="2">
        <v>47.27</v>
      </c>
      <c r="V33" s="30">
        <f t="shared" si="1"/>
        <v>8</v>
      </c>
      <c r="W33" s="2"/>
    </row>
    <row r="34" spans="1:23" ht="18" customHeight="1" x14ac:dyDescent="0.35">
      <c r="A34" s="3">
        <v>23</v>
      </c>
      <c r="B34" s="19" t="s">
        <v>199</v>
      </c>
      <c r="C34" s="36" t="s">
        <v>200</v>
      </c>
      <c r="D34" s="36" t="s">
        <v>201</v>
      </c>
      <c r="E34" s="36" t="s">
        <v>202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4</v>
      </c>
      <c r="M34" s="4">
        <v>53.28</v>
      </c>
      <c r="N34" s="3">
        <v>0</v>
      </c>
      <c r="O34" s="3">
        <v>4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2">
        <v>56.2</v>
      </c>
      <c r="V34" s="30">
        <f t="shared" si="1"/>
        <v>8</v>
      </c>
      <c r="W34" s="2"/>
    </row>
    <row r="35" spans="1:23" ht="18" customHeight="1" x14ac:dyDescent="0.35">
      <c r="A35" s="3">
        <v>35</v>
      </c>
      <c r="B35" s="19" t="s">
        <v>246</v>
      </c>
      <c r="C35" s="36" t="s">
        <v>247</v>
      </c>
      <c r="D35" s="36" t="s">
        <v>248</v>
      </c>
      <c r="E35" s="36" t="s">
        <v>249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2">
        <v>39.35</v>
      </c>
      <c r="N35" s="3">
        <v>4</v>
      </c>
      <c r="O35" s="3">
        <v>4</v>
      </c>
      <c r="P35" s="3">
        <v>0</v>
      </c>
      <c r="Q35" s="3">
        <v>4</v>
      </c>
      <c r="R35" s="3">
        <v>4</v>
      </c>
      <c r="S35" s="3">
        <v>4</v>
      </c>
      <c r="T35" s="3">
        <v>0</v>
      </c>
      <c r="U35" s="25">
        <v>59.55</v>
      </c>
      <c r="V35" s="30">
        <f t="shared" si="1"/>
        <v>20</v>
      </c>
      <c r="W35" s="2"/>
    </row>
    <row r="36" spans="1:23" ht="18" customHeight="1" x14ac:dyDescent="0.35">
      <c r="A36" s="3">
        <v>4</v>
      </c>
      <c r="B36" s="19" t="s">
        <v>150</v>
      </c>
      <c r="C36" s="36" t="s">
        <v>159</v>
      </c>
      <c r="D36" s="36" t="s">
        <v>120</v>
      </c>
      <c r="E36" s="36" t="s">
        <v>121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4</v>
      </c>
      <c r="M36" s="4">
        <v>49.84</v>
      </c>
      <c r="N36" s="3" t="s">
        <v>451</v>
      </c>
      <c r="O36" s="3"/>
      <c r="P36" s="3"/>
      <c r="Q36" s="3"/>
      <c r="R36" s="3"/>
      <c r="S36" s="3"/>
      <c r="T36" s="3"/>
      <c r="U36" s="2"/>
      <c r="V36" s="30" t="s">
        <v>439</v>
      </c>
      <c r="W36" s="2"/>
    </row>
    <row r="37" spans="1:23" ht="18" customHeight="1" x14ac:dyDescent="0.35">
      <c r="A37" s="3">
        <v>9</v>
      </c>
      <c r="B37" s="19" t="s">
        <v>145</v>
      </c>
      <c r="C37" s="36" t="s">
        <v>163</v>
      </c>
      <c r="D37" s="36" t="s">
        <v>105</v>
      </c>
      <c r="E37" s="36" t="s">
        <v>106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4">
        <v>37.4</v>
      </c>
      <c r="N37" s="3">
        <v>0</v>
      </c>
      <c r="O37" s="3" t="s">
        <v>452</v>
      </c>
      <c r="P37" s="3"/>
      <c r="Q37" s="3"/>
      <c r="R37" s="3"/>
      <c r="S37" s="3"/>
      <c r="T37" s="3"/>
      <c r="U37" s="2"/>
      <c r="V37" s="30" t="s">
        <v>439</v>
      </c>
      <c r="W37" s="2"/>
    </row>
    <row r="38" spans="1:23" ht="18" customHeight="1" x14ac:dyDescent="0.35">
      <c r="A38" s="3">
        <v>15</v>
      </c>
      <c r="B38" s="19" t="s">
        <v>169</v>
      </c>
      <c r="C38" s="36" t="s">
        <v>170</v>
      </c>
      <c r="D38" s="36" t="s">
        <v>171</v>
      </c>
      <c r="E38" s="38" t="s">
        <v>172</v>
      </c>
      <c r="F38" s="41">
        <v>4</v>
      </c>
      <c r="G38" s="41" t="s">
        <v>440</v>
      </c>
      <c r="H38" s="3"/>
      <c r="I38" s="3"/>
      <c r="J38" s="3"/>
      <c r="K38" s="3"/>
      <c r="L38" s="3"/>
      <c r="M38" s="4"/>
      <c r="N38" s="3"/>
      <c r="O38" s="3"/>
      <c r="P38" s="3"/>
      <c r="Q38" s="3"/>
      <c r="R38" s="3"/>
      <c r="S38" s="3"/>
      <c r="T38" s="3"/>
      <c r="U38" s="2"/>
      <c r="V38" s="30" t="s">
        <v>439</v>
      </c>
      <c r="W38" s="2"/>
    </row>
    <row r="39" spans="1:23" ht="18" customHeight="1" x14ac:dyDescent="0.35">
      <c r="A39" s="3">
        <v>17</v>
      </c>
      <c r="B39" s="19" t="s">
        <v>177</v>
      </c>
      <c r="C39" s="36" t="s">
        <v>178</v>
      </c>
      <c r="D39" s="36" t="s">
        <v>179</v>
      </c>
      <c r="E39" s="36" t="s">
        <v>180</v>
      </c>
      <c r="F39" s="3">
        <v>0</v>
      </c>
      <c r="G39" s="3">
        <v>0</v>
      </c>
      <c r="H39" s="3">
        <v>4</v>
      </c>
      <c r="I39" s="3">
        <v>0</v>
      </c>
      <c r="J39" s="3">
        <v>0</v>
      </c>
      <c r="K39" s="3">
        <v>0</v>
      </c>
      <c r="L39" s="3">
        <v>0</v>
      </c>
      <c r="M39" s="4">
        <v>73.66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 t="s">
        <v>441</v>
      </c>
      <c r="U39" s="2"/>
      <c r="V39" s="30" t="s">
        <v>439</v>
      </c>
      <c r="W39" s="2"/>
    </row>
    <row r="40" spans="1:23" ht="18" customHeight="1" x14ac:dyDescent="0.35">
      <c r="A40" s="3">
        <v>20</v>
      </c>
      <c r="B40" s="19" t="s">
        <v>187</v>
      </c>
      <c r="C40" s="36" t="s">
        <v>188</v>
      </c>
      <c r="D40" s="36" t="s">
        <v>189</v>
      </c>
      <c r="E40" s="36" t="s">
        <v>190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4</v>
      </c>
      <c r="L40" s="3">
        <v>0</v>
      </c>
      <c r="M40" s="4">
        <v>40.380000000000003</v>
      </c>
      <c r="N40" s="3">
        <v>0</v>
      </c>
      <c r="O40" s="3">
        <v>4</v>
      </c>
      <c r="P40" s="3">
        <v>0</v>
      </c>
      <c r="Q40" s="3">
        <v>0</v>
      </c>
      <c r="R40" s="3">
        <v>4</v>
      </c>
      <c r="S40" s="3">
        <v>0</v>
      </c>
      <c r="T40" s="3" t="s">
        <v>439</v>
      </c>
      <c r="U40" s="2"/>
      <c r="V40" s="30" t="s">
        <v>439</v>
      </c>
      <c r="W40" s="2"/>
    </row>
    <row r="41" spans="1:23" ht="18" customHeight="1" x14ac:dyDescent="0.35">
      <c r="A41" s="3">
        <v>30</v>
      </c>
      <c r="B41" s="19" t="s">
        <v>226</v>
      </c>
      <c r="C41" s="36" t="s">
        <v>227</v>
      </c>
      <c r="D41" s="36" t="s">
        <v>228</v>
      </c>
      <c r="E41" s="36" t="s">
        <v>229</v>
      </c>
      <c r="F41" s="3">
        <v>0</v>
      </c>
      <c r="G41" s="3">
        <v>0</v>
      </c>
      <c r="H41" s="3">
        <v>0</v>
      </c>
      <c r="I41" s="3">
        <v>4</v>
      </c>
      <c r="J41" s="3" t="s">
        <v>440</v>
      </c>
      <c r="K41" s="3"/>
      <c r="L41" s="3"/>
      <c r="M41" s="2"/>
      <c r="N41" s="3"/>
      <c r="O41" s="3"/>
      <c r="P41" s="3"/>
      <c r="Q41" s="3"/>
      <c r="R41" s="3"/>
      <c r="S41" s="3"/>
      <c r="T41" s="3"/>
      <c r="U41" s="2"/>
      <c r="V41" s="30" t="s">
        <v>439</v>
      </c>
      <c r="W41" s="2"/>
    </row>
    <row r="42" spans="1:23" ht="18" customHeight="1" x14ac:dyDescent="0.35">
      <c r="A42" s="3">
        <v>34</v>
      </c>
      <c r="B42" s="19" t="s">
        <v>242</v>
      </c>
      <c r="C42" s="36" t="s">
        <v>243</v>
      </c>
      <c r="D42" s="36" t="s">
        <v>244</v>
      </c>
      <c r="E42" s="36" t="s">
        <v>245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 t="s">
        <v>454</v>
      </c>
      <c r="M42" s="2"/>
      <c r="N42" s="3"/>
      <c r="O42" s="3"/>
      <c r="P42" s="3"/>
      <c r="Q42" s="3"/>
      <c r="R42" s="3"/>
      <c r="S42" s="3"/>
      <c r="T42" s="3"/>
      <c r="U42" s="25"/>
      <c r="V42" s="30" t="s">
        <v>439</v>
      </c>
      <c r="W42" s="2"/>
    </row>
    <row r="43" spans="1:23" ht="18" customHeight="1" x14ac:dyDescent="0.35">
      <c r="A43" s="3">
        <v>38</v>
      </c>
      <c r="B43" s="19" t="s">
        <v>258</v>
      </c>
      <c r="C43" s="36" t="s">
        <v>259</v>
      </c>
      <c r="D43" s="36" t="s">
        <v>260</v>
      </c>
      <c r="E43" s="36" t="s">
        <v>261</v>
      </c>
      <c r="F43" s="3">
        <v>0</v>
      </c>
      <c r="G43" s="3">
        <v>0</v>
      </c>
      <c r="H43" s="3">
        <v>4</v>
      </c>
      <c r="I43" s="3" t="s">
        <v>439</v>
      </c>
      <c r="J43" s="3"/>
      <c r="K43" s="3"/>
      <c r="L43" s="3"/>
      <c r="M43" s="2"/>
      <c r="N43" s="3"/>
      <c r="O43" s="3"/>
      <c r="P43" s="3"/>
      <c r="Q43" s="3"/>
      <c r="R43" s="3"/>
      <c r="S43" s="3"/>
      <c r="T43" s="3"/>
      <c r="U43" s="25"/>
      <c r="V43" s="30" t="s">
        <v>439</v>
      </c>
      <c r="W43" s="2"/>
    </row>
    <row r="44" spans="1:23" ht="18" customHeight="1" x14ac:dyDescent="0.35">
      <c r="A44" s="3">
        <v>11</v>
      </c>
      <c r="B44" s="19" t="s">
        <v>143</v>
      </c>
      <c r="C44" s="36" t="s">
        <v>165</v>
      </c>
      <c r="D44" s="36" t="s">
        <v>98</v>
      </c>
      <c r="E44" s="36" t="s">
        <v>99</v>
      </c>
      <c r="F44" s="3"/>
      <c r="G44" s="3"/>
      <c r="H44" s="3"/>
      <c r="I44" s="3"/>
      <c r="J44" s="3"/>
      <c r="K44" s="3"/>
      <c r="L44" s="3"/>
      <c r="M44" s="4"/>
      <c r="N44" s="3"/>
      <c r="O44" s="3"/>
      <c r="P44" s="3"/>
      <c r="Q44" s="3"/>
      <c r="R44" s="3"/>
      <c r="S44" s="3"/>
      <c r="T44" s="3"/>
      <c r="U44" s="2"/>
      <c r="V44" s="30" t="s">
        <v>453</v>
      </c>
      <c r="W44" s="2" t="s">
        <v>443</v>
      </c>
    </row>
    <row r="45" spans="1:23" ht="18" customHeight="1" x14ac:dyDescent="0.35">
      <c r="A45" s="3">
        <v>18</v>
      </c>
      <c r="B45" s="19" t="s">
        <v>181</v>
      </c>
      <c r="C45" s="38" t="s">
        <v>182</v>
      </c>
      <c r="D45" s="38" t="s">
        <v>86</v>
      </c>
      <c r="E45" s="38" t="s">
        <v>87</v>
      </c>
      <c r="F45" s="3"/>
      <c r="G45" s="3"/>
      <c r="H45" s="3"/>
      <c r="I45" s="3"/>
      <c r="J45" s="3"/>
      <c r="K45" s="3"/>
      <c r="L45" s="3"/>
      <c r="M45" s="4"/>
      <c r="N45" s="3"/>
      <c r="O45" s="3"/>
      <c r="P45" s="3"/>
      <c r="Q45" s="3"/>
      <c r="R45" s="3"/>
      <c r="S45" s="3"/>
      <c r="T45" s="3"/>
      <c r="U45" s="2"/>
      <c r="V45" s="30" t="s">
        <v>453</v>
      </c>
      <c r="W45" s="2"/>
    </row>
    <row r="46" spans="1:23" ht="18" customHeight="1" x14ac:dyDescent="0.35">
      <c r="A46" s="2"/>
      <c r="F46" s="1"/>
      <c r="G46" s="1"/>
      <c r="H46" s="1"/>
      <c r="I46" s="1"/>
      <c r="J46" s="1"/>
      <c r="K46" s="1"/>
      <c r="L46" s="1"/>
    </row>
  </sheetData>
  <sortState ref="A3:W45">
    <sortCondition ref="V3:V45"/>
    <sortCondition ref="U3:U45"/>
  </sortState>
  <pageMargins left="0.31496062992125984" right="0.31496062992125984" top="0.35433070866141736" bottom="0.35433070866141736" header="0.31496062992125984" footer="0.31496062992125984"/>
  <pageSetup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5942F-664E-417B-A1FF-6A8002D583EF}">
  <sheetPr>
    <pageSetUpPr fitToPage="1"/>
  </sheetPr>
  <dimension ref="A1:W54"/>
  <sheetViews>
    <sheetView workbookViewId="0">
      <pane xSplit="5" ySplit="2" topLeftCell="F21" activePane="bottomRight" state="frozen"/>
      <selection pane="topRight" activeCell="F1" sqref="F1"/>
      <selection pane="bottomLeft" activeCell="A3" sqref="A3"/>
      <selection pane="bottomRight" activeCell="B26" sqref="B26:E26"/>
    </sheetView>
  </sheetViews>
  <sheetFormatPr defaultRowHeight="18.649999999999999" customHeight="1" x14ac:dyDescent="0.35"/>
  <cols>
    <col min="1" max="2" width="8.90625" style="1"/>
    <col min="4" max="4" width="22.54296875" bestFit="1" customWidth="1"/>
    <col min="5" max="5" width="27.36328125" bestFit="1" customWidth="1"/>
    <col min="6" max="12" width="6.54296875" style="1" customWidth="1"/>
    <col min="14" max="20" width="6.54296875" style="1" customWidth="1"/>
    <col min="22" max="22" width="8.90625" style="1"/>
  </cols>
  <sheetData>
    <row r="1" spans="1:23" ht="18.649999999999999" customHeight="1" thickBot="1" x14ac:dyDescent="0.4">
      <c r="A1" s="47" t="s">
        <v>18</v>
      </c>
      <c r="B1" s="48" t="s">
        <v>455</v>
      </c>
      <c r="C1" s="49"/>
      <c r="D1" s="49"/>
      <c r="E1" s="43"/>
      <c r="F1" s="43"/>
      <c r="G1" s="43"/>
      <c r="H1" s="43"/>
      <c r="I1" s="43"/>
      <c r="J1" s="43"/>
      <c r="K1" s="43"/>
      <c r="L1" s="43"/>
      <c r="M1" s="50"/>
      <c r="N1" s="43"/>
      <c r="O1" s="43"/>
      <c r="P1" s="43"/>
      <c r="Q1" s="43"/>
      <c r="R1" s="43"/>
      <c r="S1" s="43"/>
      <c r="T1" s="43"/>
      <c r="U1" s="49"/>
      <c r="V1" s="43"/>
      <c r="W1" s="49"/>
    </row>
    <row r="2" spans="1:23" ht="18.649999999999999" customHeight="1" thickBot="1" x14ac:dyDescent="0.4">
      <c r="A2" s="45" t="s">
        <v>9</v>
      </c>
      <c r="B2" s="33" t="s">
        <v>0</v>
      </c>
      <c r="C2" s="32"/>
      <c r="D2" s="32" t="s">
        <v>1</v>
      </c>
      <c r="E2" s="32" t="s">
        <v>2</v>
      </c>
      <c r="F2" s="33">
        <v>1</v>
      </c>
      <c r="G2" s="33">
        <v>2</v>
      </c>
      <c r="H2" s="33">
        <v>3</v>
      </c>
      <c r="I2" s="33">
        <v>4</v>
      </c>
      <c r="J2" s="33">
        <v>5</v>
      </c>
      <c r="K2" s="33" t="s">
        <v>3</v>
      </c>
      <c r="L2" s="33" t="s">
        <v>4</v>
      </c>
      <c r="M2" s="34" t="s">
        <v>5</v>
      </c>
      <c r="N2" s="33">
        <v>7</v>
      </c>
      <c r="O2" s="33">
        <v>8</v>
      </c>
      <c r="P2" s="33" t="s">
        <v>12</v>
      </c>
      <c r="Q2" s="33" t="s">
        <v>13</v>
      </c>
      <c r="R2" s="33">
        <v>10</v>
      </c>
      <c r="S2" s="33">
        <v>11</v>
      </c>
      <c r="T2" s="33">
        <v>12</v>
      </c>
      <c r="U2" s="32" t="s">
        <v>6</v>
      </c>
      <c r="V2" s="33" t="s">
        <v>7</v>
      </c>
      <c r="W2" s="55" t="s">
        <v>8</v>
      </c>
    </row>
    <row r="3" spans="1:23" ht="18.649999999999999" customHeight="1" x14ac:dyDescent="0.35">
      <c r="A3" s="54">
        <v>46</v>
      </c>
      <c r="B3" s="51" t="s">
        <v>394</v>
      </c>
      <c r="C3" s="29" t="s">
        <v>395</v>
      </c>
      <c r="D3" s="29" t="s">
        <v>396</v>
      </c>
      <c r="E3" s="29" t="s">
        <v>397</v>
      </c>
      <c r="F3" s="51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  <c r="L3" s="30">
        <v>0</v>
      </c>
      <c r="M3" s="28">
        <v>35.78</v>
      </c>
      <c r="N3" s="30">
        <v>0</v>
      </c>
      <c r="O3" s="30">
        <v>0</v>
      </c>
      <c r="P3" s="30">
        <v>0</v>
      </c>
      <c r="Q3" s="30">
        <v>0</v>
      </c>
      <c r="R3" s="30">
        <v>0</v>
      </c>
      <c r="S3" s="30">
        <v>0</v>
      </c>
      <c r="T3" s="30">
        <v>0</v>
      </c>
      <c r="U3" s="28">
        <v>39.21</v>
      </c>
      <c r="V3" s="30">
        <f t="shared" ref="V3:V34" si="0">SUM(F3:L3)+SUM(N3:T3)</f>
        <v>0</v>
      </c>
      <c r="W3" s="46">
        <v>1</v>
      </c>
    </row>
    <row r="4" spans="1:23" ht="18.649999999999999" customHeight="1" x14ac:dyDescent="0.35">
      <c r="A4" s="3">
        <v>33</v>
      </c>
      <c r="B4" s="19" t="s">
        <v>342</v>
      </c>
      <c r="C4" s="38" t="s">
        <v>343</v>
      </c>
      <c r="D4" s="38" t="s">
        <v>344</v>
      </c>
      <c r="E4" s="38" t="s">
        <v>345</v>
      </c>
      <c r="F4" s="19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2">
        <v>42.56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2">
        <v>40.409999999999997</v>
      </c>
      <c r="V4" s="3">
        <f t="shared" si="0"/>
        <v>0</v>
      </c>
      <c r="W4" s="20">
        <v>2</v>
      </c>
    </row>
    <row r="5" spans="1:23" ht="18.649999999999999" customHeight="1" x14ac:dyDescent="0.35">
      <c r="A5" s="3">
        <v>41</v>
      </c>
      <c r="B5" s="19" t="s">
        <v>374</v>
      </c>
      <c r="C5" s="38" t="s">
        <v>375</v>
      </c>
      <c r="D5" s="38" t="s">
        <v>376</v>
      </c>
      <c r="E5" s="38" t="s">
        <v>377</v>
      </c>
      <c r="F5" s="19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2">
        <v>38.01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2">
        <v>40.96</v>
      </c>
      <c r="V5" s="3">
        <f t="shared" si="0"/>
        <v>0</v>
      </c>
      <c r="W5" s="20">
        <v>3</v>
      </c>
    </row>
    <row r="6" spans="1:23" ht="18.649999999999999" customHeight="1" x14ac:dyDescent="0.35">
      <c r="A6" s="3">
        <v>15</v>
      </c>
      <c r="B6" s="19" t="s">
        <v>254</v>
      </c>
      <c r="C6" s="38" t="s">
        <v>304</v>
      </c>
      <c r="D6" s="38" t="s">
        <v>256</v>
      </c>
      <c r="E6" s="38" t="s">
        <v>257</v>
      </c>
      <c r="F6" s="19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4">
        <v>40.020000000000003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2">
        <v>42.24</v>
      </c>
      <c r="V6" s="3">
        <f t="shared" si="0"/>
        <v>0</v>
      </c>
      <c r="W6" s="20">
        <v>4</v>
      </c>
    </row>
    <row r="7" spans="1:23" ht="18.649999999999999" customHeight="1" x14ac:dyDescent="0.35">
      <c r="A7" s="41">
        <v>27</v>
      </c>
      <c r="B7" s="19" t="s">
        <v>319</v>
      </c>
      <c r="C7" s="38" t="s">
        <v>320</v>
      </c>
      <c r="D7" s="38" t="s">
        <v>321</v>
      </c>
      <c r="E7" s="38" t="s">
        <v>322</v>
      </c>
      <c r="F7" s="19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2">
        <v>44.13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2">
        <v>42.75</v>
      </c>
      <c r="V7" s="3">
        <f t="shared" si="0"/>
        <v>0</v>
      </c>
      <c r="W7" s="20">
        <v>5</v>
      </c>
    </row>
    <row r="8" spans="1:23" ht="18.649999999999999" customHeight="1" x14ac:dyDescent="0.35">
      <c r="A8" s="41">
        <v>42</v>
      </c>
      <c r="B8" s="19" t="s">
        <v>378</v>
      </c>
      <c r="C8" s="38" t="s">
        <v>379</v>
      </c>
      <c r="D8" s="38" t="s">
        <v>380</v>
      </c>
      <c r="E8" s="38" t="s">
        <v>381</v>
      </c>
      <c r="F8" s="19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2">
        <v>43.19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2">
        <v>44.12</v>
      </c>
      <c r="V8" s="3">
        <f t="shared" si="0"/>
        <v>0</v>
      </c>
      <c r="W8" s="20">
        <v>6</v>
      </c>
    </row>
    <row r="9" spans="1:23" ht="18.649999999999999" customHeight="1" x14ac:dyDescent="0.35">
      <c r="A9" s="41">
        <v>43</v>
      </c>
      <c r="B9" s="19" t="s">
        <v>382</v>
      </c>
      <c r="C9" s="38" t="s">
        <v>383</v>
      </c>
      <c r="D9" s="38" t="s">
        <v>384</v>
      </c>
      <c r="E9" s="38" t="s">
        <v>385</v>
      </c>
      <c r="F9" s="19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2">
        <v>42.03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2">
        <v>46.38</v>
      </c>
      <c r="V9" s="3">
        <f t="shared" si="0"/>
        <v>0</v>
      </c>
      <c r="W9" s="2"/>
    </row>
    <row r="10" spans="1:23" ht="18.649999999999999" customHeight="1" x14ac:dyDescent="0.35">
      <c r="A10" s="3">
        <v>11</v>
      </c>
      <c r="B10" s="19" t="s">
        <v>211</v>
      </c>
      <c r="C10" s="38" t="s">
        <v>297</v>
      </c>
      <c r="D10" s="38" t="s">
        <v>213</v>
      </c>
      <c r="E10" s="38" t="s">
        <v>214</v>
      </c>
      <c r="F10" s="19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4">
        <v>44.65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2">
        <v>49.02</v>
      </c>
      <c r="V10" s="3">
        <f t="shared" si="0"/>
        <v>0</v>
      </c>
      <c r="W10" s="2"/>
    </row>
    <row r="11" spans="1:23" ht="18.649999999999999" customHeight="1" x14ac:dyDescent="0.35">
      <c r="A11" s="41">
        <v>28</v>
      </c>
      <c r="B11" s="19" t="s">
        <v>323</v>
      </c>
      <c r="C11" s="38" t="s">
        <v>324</v>
      </c>
      <c r="D11" s="38" t="s">
        <v>288</v>
      </c>
      <c r="E11" s="38" t="s">
        <v>325</v>
      </c>
      <c r="F11" s="19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2">
        <v>44.15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2">
        <v>50.63</v>
      </c>
      <c r="V11" s="3">
        <f t="shared" si="0"/>
        <v>0</v>
      </c>
      <c r="W11" s="2"/>
    </row>
    <row r="12" spans="1:23" ht="18.649999999999999" customHeight="1" x14ac:dyDescent="0.35">
      <c r="A12" s="41">
        <v>44</v>
      </c>
      <c r="B12" s="19" t="s">
        <v>386</v>
      </c>
      <c r="C12" s="38" t="s">
        <v>387</v>
      </c>
      <c r="D12" s="38" t="s">
        <v>388</v>
      </c>
      <c r="E12" s="38" t="s">
        <v>389</v>
      </c>
      <c r="F12" s="19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2">
        <v>44.22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2">
        <v>50.97</v>
      </c>
      <c r="V12" s="3">
        <f t="shared" si="0"/>
        <v>0</v>
      </c>
      <c r="W12" s="2"/>
    </row>
    <row r="13" spans="1:23" ht="18.649999999999999" customHeight="1" x14ac:dyDescent="0.35">
      <c r="A13" s="3">
        <v>25</v>
      </c>
      <c r="B13" s="19" t="s">
        <v>315</v>
      </c>
      <c r="C13" s="38" t="s">
        <v>316</v>
      </c>
      <c r="D13" s="38" t="s">
        <v>275</v>
      </c>
      <c r="E13" s="38" t="s">
        <v>317</v>
      </c>
      <c r="F13" s="19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4">
        <v>43.62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2">
        <v>57</v>
      </c>
      <c r="V13" s="3">
        <f t="shared" si="0"/>
        <v>0</v>
      </c>
      <c r="W13" s="2"/>
    </row>
    <row r="14" spans="1:23" ht="18.649999999999999" customHeight="1" x14ac:dyDescent="0.35">
      <c r="A14" s="3">
        <v>12</v>
      </c>
      <c r="B14" s="19" t="s">
        <v>298</v>
      </c>
      <c r="C14" s="38" t="s">
        <v>299</v>
      </c>
      <c r="D14" s="38" t="s">
        <v>300</v>
      </c>
      <c r="E14" s="38" t="s">
        <v>301</v>
      </c>
      <c r="F14" s="19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4">
        <v>42.87</v>
      </c>
      <c r="N14" s="3">
        <v>0</v>
      </c>
      <c r="O14" s="3">
        <v>0</v>
      </c>
      <c r="P14" s="3">
        <v>4</v>
      </c>
      <c r="Q14" s="3">
        <v>0</v>
      </c>
      <c r="R14" s="3">
        <v>0</v>
      </c>
      <c r="S14" s="3">
        <v>0</v>
      </c>
      <c r="T14" s="3">
        <v>0</v>
      </c>
      <c r="U14" s="2">
        <v>42.76</v>
      </c>
      <c r="V14" s="3">
        <f t="shared" si="0"/>
        <v>4</v>
      </c>
      <c r="W14" s="2"/>
    </row>
    <row r="15" spans="1:23" ht="18.649999999999999" customHeight="1" x14ac:dyDescent="0.35">
      <c r="A15" s="41">
        <v>31</v>
      </c>
      <c r="B15" s="19" t="s">
        <v>334</v>
      </c>
      <c r="C15" s="38" t="s">
        <v>335</v>
      </c>
      <c r="D15" s="38" t="s">
        <v>336</v>
      </c>
      <c r="E15" s="38" t="s">
        <v>337</v>
      </c>
      <c r="F15" s="19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2">
        <v>38.47</v>
      </c>
      <c r="N15" s="3">
        <v>0</v>
      </c>
      <c r="O15" s="3">
        <v>0</v>
      </c>
      <c r="P15" s="3">
        <v>4</v>
      </c>
      <c r="Q15" s="3">
        <v>0</v>
      </c>
      <c r="R15" s="3">
        <v>0</v>
      </c>
      <c r="S15" s="3">
        <v>0</v>
      </c>
      <c r="T15" s="3">
        <v>0</v>
      </c>
      <c r="U15" s="2">
        <v>47.61</v>
      </c>
      <c r="V15" s="3">
        <f t="shared" si="0"/>
        <v>4</v>
      </c>
      <c r="W15" s="2"/>
    </row>
    <row r="16" spans="1:23" ht="18.649999999999999" customHeight="1" x14ac:dyDescent="0.35">
      <c r="A16" s="3">
        <v>49</v>
      </c>
      <c r="B16" s="19" t="s">
        <v>427</v>
      </c>
      <c r="C16" s="37">
        <v>0.71458333333333401</v>
      </c>
      <c r="D16" s="38" t="s">
        <v>428</v>
      </c>
      <c r="E16" s="38" t="s">
        <v>429</v>
      </c>
      <c r="F16" s="3">
        <v>0</v>
      </c>
      <c r="G16" s="3">
        <v>4</v>
      </c>
      <c r="H16" s="3">
        <v>0</v>
      </c>
      <c r="I16" s="3">
        <v>0</v>
      </c>
      <c r="J16" s="3">
        <v>0</v>
      </c>
      <c r="K16" s="3">
        <v>0</v>
      </c>
      <c r="L16" s="53">
        <v>0</v>
      </c>
      <c r="M16" s="52">
        <v>39.799999999999997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2">
        <v>51.27</v>
      </c>
      <c r="V16" s="3">
        <f t="shared" si="0"/>
        <v>4</v>
      </c>
      <c r="W16" s="2"/>
    </row>
    <row r="17" spans="1:23" ht="18.649999999999999" customHeight="1" x14ac:dyDescent="0.35">
      <c r="A17" s="41">
        <v>35</v>
      </c>
      <c r="B17" s="19" t="s">
        <v>350</v>
      </c>
      <c r="C17" s="38" t="s">
        <v>351</v>
      </c>
      <c r="D17" s="38" t="s">
        <v>352</v>
      </c>
      <c r="E17" s="38" t="s">
        <v>353</v>
      </c>
      <c r="F17" s="19">
        <v>4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2">
        <v>65.84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2">
        <v>53.45</v>
      </c>
      <c r="V17" s="3">
        <f t="shared" si="0"/>
        <v>4</v>
      </c>
      <c r="W17" s="2"/>
    </row>
    <row r="18" spans="1:23" ht="18.649999999999999" customHeight="1" x14ac:dyDescent="0.35">
      <c r="A18" s="3">
        <v>37</v>
      </c>
      <c r="B18" s="19" t="s">
        <v>358</v>
      </c>
      <c r="C18" s="38" t="s">
        <v>359</v>
      </c>
      <c r="D18" s="38" t="s">
        <v>360</v>
      </c>
      <c r="E18" s="38" t="s">
        <v>361</v>
      </c>
      <c r="F18" s="19">
        <v>0</v>
      </c>
      <c r="G18" s="3">
        <v>4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2">
        <v>45.11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2">
        <v>53.68</v>
      </c>
      <c r="V18" s="3">
        <f t="shared" si="0"/>
        <v>4</v>
      </c>
      <c r="W18" s="2"/>
    </row>
    <row r="19" spans="1:23" ht="18.649999999999999" customHeight="1" x14ac:dyDescent="0.35">
      <c r="A19" s="41">
        <v>47</v>
      </c>
      <c r="B19" s="19" t="s">
        <v>398</v>
      </c>
      <c r="C19" s="38" t="s">
        <v>399</v>
      </c>
      <c r="D19" s="38" t="s">
        <v>288</v>
      </c>
      <c r="E19" s="38" t="s">
        <v>400</v>
      </c>
      <c r="F19" s="19">
        <v>0</v>
      </c>
      <c r="G19" s="3">
        <v>4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2">
        <v>48.44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2">
        <v>54.48</v>
      </c>
      <c r="V19" s="3">
        <f t="shared" si="0"/>
        <v>4</v>
      </c>
      <c r="W19" s="2"/>
    </row>
    <row r="20" spans="1:23" ht="18.649999999999999" customHeight="1" x14ac:dyDescent="0.35">
      <c r="A20" s="41">
        <v>38</v>
      </c>
      <c r="B20" s="19" t="s">
        <v>362</v>
      </c>
      <c r="C20" s="38" t="s">
        <v>363</v>
      </c>
      <c r="D20" s="38" t="s">
        <v>364</v>
      </c>
      <c r="E20" s="38" t="s">
        <v>365</v>
      </c>
      <c r="F20" s="19">
        <v>4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2">
        <v>48.3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2">
        <v>61.65</v>
      </c>
      <c r="V20" s="3">
        <f t="shared" si="0"/>
        <v>4</v>
      </c>
      <c r="W20" s="2"/>
    </row>
    <row r="21" spans="1:23" ht="18.649999999999999" customHeight="1" x14ac:dyDescent="0.35">
      <c r="A21" s="3">
        <v>18</v>
      </c>
      <c r="B21" s="19" t="s">
        <v>269</v>
      </c>
      <c r="C21" s="38" t="s">
        <v>308</v>
      </c>
      <c r="D21" s="38" t="s">
        <v>271</v>
      </c>
      <c r="E21" s="38" t="s">
        <v>272</v>
      </c>
      <c r="F21" s="19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4">
        <v>43.04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4</v>
      </c>
      <c r="T21" s="3">
        <v>0</v>
      </c>
      <c r="U21" s="2">
        <v>63.25</v>
      </c>
      <c r="V21" s="3">
        <f t="shared" si="0"/>
        <v>4</v>
      </c>
      <c r="W21" s="2"/>
    </row>
    <row r="22" spans="1:23" ht="18.649999999999999" customHeight="1" x14ac:dyDescent="0.35">
      <c r="A22" s="41">
        <v>40</v>
      </c>
      <c r="B22" s="19" t="s">
        <v>370</v>
      </c>
      <c r="C22" s="38" t="s">
        <v>371</v>
      </c>
      <c r="D22" s="38" t="s">
        <v>372</v>
      </c>
      <c r="E22" s="38" t="s">
        <v>373</v>
      </c>
      <c r="F22" s="19">
        <v>0</v>
      </c>
      <c r="G22" s="3">
        <v>0</v>
      </c>
      <c r="H22" s="3">
        <v>0</v>
      </c>
      <c r="I22" s="3">
        <v>0</v>
      </c>
      <c r="J22" s="3">
        <v>4</v>
      </c>
      <c r="K22" s="3">
        <v>0</v>
      </c>
      <c r="L22" s="3">
        <v>0</v>
      </c>
      <c r="M22" s="2">
        <v>47.73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2">
        <v>65.34</v>
      </c>
      <c r="V22" s="3">
        <f t="shared" si="0"/>
        <v>4</v>
      </c>
      <c r="W22" s="2"/>
    </row>
    <row r="23" spans="1:23" ht="18.649999999999999" customHeight="1" x14ac:dyDescent="0.35">
      <c r="A23" s="41">
        <v>36</v>
      </c>
      <c r="B23" s="19" t="s">
        <v>354</v>
      </c>
      <c r="C23" s="38" t="s">
        <v>355</v>
      </c>
      <c r="D23" s="38" t="s">
        <v>356</v>
      </c>
      <c r="E23" s="38" t="s">
        <v>357</v>
      </c>
      <c r="F23" s="19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2">
        <v>46.24</v>
      </c>
      <c r="N23" s="3">
        <v>0</v>
      </c>
      <c r="O23" s="3">
        <v>0</v>
      </c>
      <c r="P23" s="3">
        <v>0</v>
      </c>
      <c r="Q23" s="3">
        <v>4</v>
      </c>
      <c r="R23" s="3">
        <v>0</v>
      </c>
      <c r="S23" s="3">
        <v>0</v>
      </c>
      <c r="T23" s="3">
        <v>0</v>
      </c>
      <c r="U23" s="2">
        <v>68.12</v>
      </c>
      <c r="V23" s="3">
        <f t="shared" si="0"/>
        <v>4</v>
      </c>
      <c r="W23" s="2"/>
    </row>
    <row r="24" spans="1:23" ht="18.649999999999999" customHeight="1" x14ac:dyDescent="0.35">
      <c r="A24" s="3">
        <v>50</v>
      </c>
      <c r="B24" s="19">
        <v>14</v>
      </c>
      <c r="C24" s="38" t="s">
        <v>284</v>
      </c>
      <c r="D24" s="38" t="s">
        <v>275</v>
      </c>
      <c r="E24" s="38" t="s">
        <v>407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52">
        <v>33.659999999999997</v>
      </c>
      <c r="N24" s="3">
        <v>0</v>
      </c>
      <c r="O24" s="3">
        <v>0</v>
      </c>
      <c r="P24" s="3">
        <v>4</v>
      </c>
      <c r="Q24" s="3">
        <v>0</v>
      </c>
      <c r="R24" s="3">
        <v>0</v>
      </c>
      <c r="S24" s="3">
        <v>0</v>
      </c>
      <c r="T24" s="3">
        <v>0</v>
      </c>
      <c r="U24" s="2">
        <v>72.62</v>
      </c>
      <c r="V24" s="3">
        <f t="shared" si="0"/>
        <v>4</v>
      </c>
      <c r="W24" s="2"/>
    </row>
    <row r="25" spans="1:23" ht="18.649999999999999" customHeight="1" x14ac:dyDescent="0.35">
      <c r="A25" s="3">
        <v>29</v>
      </c>
      <c r="B25" s="19" t="s">
        <v>326</v>
      </c>
      <c r="C25" s="38" t="s">
        <v>327</v>
      </c>
      <c r="D25" s="38" t="s">
        <v>328</v>
      </c>
      <c r="E25" s="38" t="s">
        <v>329</v>
      </c>
      <c r="F25" s="19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2">
        <v>37.71</v>
      </c>
      <c r="N25" s="3">
        <v>0</v>
      </c>
      <c r="O25" s="3">
        <v>0</v>
      </c>
      <c r="P25" s="3">
        <v>4</v>
      </c>
      <c r="Q25" s="3">
        <v>4</v>
      </c>
      <c r="R25" s="3">
        <v>0</v>
      </c>
      <c r="S25" s="3">
        <v>0</v>
      </c>
      <c r="T25" s="3">
        <v>0</v>
      </c>
      <c r="U25" s="2">
        <v>42.26</v>
      </c>
      <c r="V25" s="3">
        <f t="shared" si="0"/>
        <v>8</v>
      </c>
      <c r="W25" s="2"/>
    </row>
    <row r="26" spans="1:23" ht="18.649999999999999" customHeight="1" x14ac:dyDescent="0.35">
      <c r="A26" s="3">
        <v>45</v>
      </c>
      <c r="B26" s="19" t="s">
        <v>390</v>
      </c>
      <c r="C26" s="38" t="s">
        <v>391</v>
      </c>
      <c r="D26" s="38" t="s">
        <v>392</v>
      </c>
      <c r="E26" s="38" t="s">
        <v>393</v>
      </c>
      <c r="F26" s="19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2">
        <v>41.51</v>
      </c>
      <c r="N26" s="3">
        <v>4</v>
      </c>
      <c r="O26" s="3">
        <v>4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2">
        <v>49.39</v>
      </c>
      <c r="V26" s="3">
        <f t="shared" si="0"/>
        <v>8</v>
      </c>
      <c r="W26" s="2"/>
    </row>
    <row r="27" spans="1:23" ht="18.649999999999999" customHeight="1" x14ac:dyDescent="0.35">
      <c r="A27" s="3">
        <v>9</v>
      </c>
      <c r="B27" s="19" t="s">
        <v>230</v>
      </c>
      <c r="C27" s="38" t="s">
        <v>295</v>
      </c>
      <c r="D27" s="38" t="s">
        <v>232</v>
      </c>
      <c r="E27" s="38" t="s">
        <v>233</v>
      </c>
      <c r="F27" s="19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4">
        <v>43.13</v>
      </c>
      <c r="N27" s="3">
        <v>0</v>
      </c>
      <c r="O27" s="3">
        <v>4</v>
      </c>
      <c r="P27" s="3">
        <v>4</v>
      </c>
      <c r="Q27" s="3">
        <v>0</v>
      </c>
      <c r="R27" s="3">
        <v>0</v>
      </c>
      <c r="S27" s="3">
        <v>0</v>
      </c>
      <c r="T27" s="3">
        <v>0</v>
      </c>
      <c r="U27" s="2">
        <v>58.12</v>
      </c>
      <c r="V27" s="3">
        <f t="shared" si="0"/>
        <v>8</v>
      </c>
      <c r="W27" s="2"/>
    </row>
    <row r="28" spans="1:23" ht="18.649999999999999" customHeight="1" x14ac:dyDescent="0.35">
      <c r="A28" s="3">
        <v>8</v>
      </c>
      <c r="B28" s="19" t="s">
        <v>222</v>
      </c>
      <c r="C28" s="38" t="s">
        <v>294</v>
      </c>
      <c r="D28" s="38" t="s">
        <v>224</v>
      </c>
      <c r="E28" s="38" t="s">
        <v>225</v>
      </c>
      <c r="F28" s="19">
        <v>0</v>
      </c>
      <c r="G28" s="3">
        <v>0</v>
      </c>
      <c r="H28" s="3">
        <v>0</v>
      </c>
      <c r="I28" s="3">
        <v>0</v>
      </c>
      <c r="J28" s="3">
        <v>0</v>
      </c>
      <c r="K28" s="3">
        <v>4</v>
      </c>
      <c r="L28" s="3">
        <v>0</v>
      </c>
      <c r="M28" s="4">
        <v>35.99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4</v>
      </c>
      <c r="T28" s="3">
        <v>0</v>
      </c>
      <c r="U28" s="2">
        <v>58.15</v>
      </c>
      <c r="V28" s="3">
        <f t="shared" si="0"/>
        <v>8</v>
      </c>
      <c r="W28" s="2"/>
    </row>
    <row r="29" spans="1:23" ht="18.649999999999999" customHeight="1" x14ac:dyDescent="0.35">
      <c r="A29" s="3">
        <v>5</v>
      </c>
      <c r="B29" s="19" t="s">
        <v>262</v>
      </c>
      <c r="C29" s="38" t="s">
        <v>290</v>
      </c>
      <c r="D29" s="38" t="s">
        <v>264</v>
      </c>
      <c r="E29" s="38" t="s">
        <v>265</v>
      </c>
      <c r="F29" s="19">
        <v>0</v>
      </c>
      <c r="G29" s="3">
        <v>0</v>
      </c>
      <c r="H29" s="3">
        <v>4</v>
      </c>
      <c r="I29" s="3">
        <v>0</v>
      </c>
      <c r="J29" s="3">
        <v>0</v>
      </c>
      <c r="K29" s="3">
        <v>0</v>
      </c>
      <c r="L29" s="3">
        <v>0</v>
      </c>
      <c r="M29" s="4">
        <v>42.19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4</v>
      </c>
      <c r="T29" s="3">
        <v>0</v>
      </c>
      <c r="U29" s="2">
        <v>58.25</v>
      </c>
      <c r="V29" s="3">
        <f t="shared" si="0"/>
        <v>8</v>
      </c>
      <c r="W29" s="2"/>
    </row>
    <row r="30" spans="1:23" ht="18.649999999999999" customHeight="1" x14ac:dyDescent="0.35">
      <c r="A30" s="41">
        <v>48</v>
      </c>
      <c r="B30" s="19" t="s">
        <v>401</v>
      </c>
      <c r="C30" s="37">
        <v>0.6694444444444444</v>
      </c>
      <c r="D30" s="38" t="s">
        <v>402</v>
      </c>
      <c r="E30" s="38" t="s">
        <v>403</v>
      </c>
      <c r="F30" s="19">
        <v>0</v>
      </c>
      <c r="G30" s="3">
        <v>4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2">
        <v>40.78</v>
      </c>
      <c r="N30" s="3">
        <v>0</v>
      </c>
      <c r="O30" s="3">
        <v>4</v>
      </c>
      <c r="P30" s="3">
        <v>0</v>
      </c>
      <c r="Q30" s="3">
        <v>0</v>
      </c>
      <c r="R30" s="3">
        <v>0</v>
      </c>
      <c r="S30" s="3">
        <v>4</v>
      </c>
      <c r="T30" s="3">
        <v>0</v>
      </c>
      <c r="U30" s="2">
        <v>45.03</v>
      </c>
      <c r="V30" s="3">
        <f t="shared" si="0"/>
        <v>12</v>
      </c>
      <c r="W30" s="2"/>
    </row>
    <row r="31" spans="1:23" ht="18.649999999999999" customHeight="1" x14ac:dyDescent="0.35">
      <c r="A31" s="3">
        <v>14</v>
      </c>
      <c r="B31" s="19" t="s">
        <v>226</v>
      </c>
      <c r="C31" s="38" t="s">
        <v>303</v>
      </c>
      <c r="D31" s="38" t="s">
        <v>228</v>
      </c>
      <c r="E31" s="38" t="s">
        <v>229</v>
      </c>
      <c r="F31" s="19">
        <v>4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4">
        <v>51.27</v>
      </c>
      <c r="N31" s="3">
        <v>0</v>
      </c>
      <c r="O31" s="3">
        <v>4</v>
      </c>
      <c r="P31" s="3">
        <v>4</v>
      </c>
      <c r="Q31" s="3">
        <v>0</v>
      </c>
      <c r="R31" s="3">
        <v>0</v>
      </c>
      <c r="S31" s="3">
        <v>0</v>
      </c>
      <c r="T31" s="3">
        <v>0</v>
      </c>
      <c r="U31" s="2">
        <v>54.26</v>
      </c>
      <c r="V31" s="3">
        <f t="shared" si="0"/>
        <v>12</v>
      </c>
      <c r="W31" s="2"/>
    </row>
    <row r="32" spans="1:23" ht="18.649999999999999" customHeight="1" x14ac:dyDescent="0.35">
      <c r="A32" s="3">
        <v>22</v>
      </c>
      <c r="B32" s="19" t="s">
        <v>246</v>
      </c>
      <c r="C32" s="38" t="s">
        <v>312</v>
      </c>
      <c r="D32" s="38" t="s">
        <v>248</v>
      </c>
      <c r="E32" s="38" t="s">
        <v>249</v>
      </c>
      <c r="F32" s="19">
        <v>0</v>
      </c>
      <c r="G32" s="3">
        <v>0</v>
      </c>
      <c r="H32" s="3">
        <v>0</v>
      </c>
      <c r="I32" s="3">
        <v>0</v>
      </c>
      <c r="J32" s="3">
        <v>0</v>
      </c>
      <c r="K32" s="3">
        <v>4</v>
      </c>
      <c r="L32" s="3">
        <v>0</v>
      </c>
      <c r="M32" s="4">
        <v>40.92</v>
      </c>
      <c r="N32" s="3">
        <v>0</v>
      </c>
      <c r="O32" s="3">
        <v>0</v>
      </c>
      <c r="P32" s="3">
        <v>4</v>
      </c>
      <c r="Q32" s="3">
        <v>0</v>
      </c>
      <c r="R32" s="3">
        <v>4</v>
      </c>
      <c r="S32" s="3">
        <v>0</v>
      </c>
      <c r="T32" s="3">
        <v>0</v>
      </c>
      <c r="U32" s="2">
        <v>56.53</v>
      </c>
      <c r="V32" s="3">
        <f t="shared" si="0"/>
        <v>12</v>
      </c>
      <c r="W32" s="2"/>
    </row>
    <row r="33" spans="1:23" ht="18.649999999999999" customHeight="1" x14ac:dyDescent="0.35">
      <c r="A33" s="41">
        <v>32</v>
      </c>
      <c r="B33" s="19" t="s">
        <v>338</v>
      </c>
      <c r="C33" s="38" t="s">
        <v>339</v>
      </c>
      <c r="D33" s="38" t="s">
        <v>340</v>
      </c>
      <c r="E33" s="38" t="s">
        <v>341</v>
      </c>
      <c r="F33" s="19">
        <v>0</v>
      </c>
      <c r="G33" s="3">
        <v>0</v>
      </c>
      <c r="H33" s="3">
        <v>0</v>
      </c>
      <c r="I33" s="3">
        <v>0</v>
      </c>
      <c r="J33" s="3">
        <v>0</v>
      </c>
      <c r="K33" s="3">
        <v>4</v>
      </c>
      <c r="L33" s="3">
        <v>0</v>
      </c>
      <c r="M33" s="2">
        <v>44.68</v>
      </c>
      <c r="N33" s="3">
        <v>0</v>
      </c>
      <c r="O33" s="3">
        <v>4</v>
      </c>
      <c r="P33" s="3">
        <v>4</v>
      </c>
      <c r="Q33" s="3">
        <v>0</v>
      </c>
      <c r="R33" s="3">
        <v>4</v>
      </c>
      <c r="S33" s="3">
        <v>0</v>
      </c>
      <c r="T33" s="3">
        <v>0</v>
      </c>
      <c r="U33" s="2">
        <v>51.75</v>
      </c>
      <c r="V33" s="3">
        <f t="shared" si="0"/>
        <v>16</v>
      </c>
      <c r="W33" s="2"/>
    </row>
    <row r="34" spans="1:23" ht="18.649999999999999" customHeight="1" x14ac:dyDescent="0.35">
      <c r="A34" s="3">
        <v>10</v>
      </c>
      <c r="B34" s="19" t="s">
        <v>242</v>
      </c>
      <c r="C34" s="38" t="s">
        <v>296</v>
      </c>
      <c r="D34" s="38" t="s">
        <v>244</v>
      </c>
      <c r="E34" s="38" t="s">
        <v>245</v>
      </c>
      <c r="F34" s="19">
        <v>0</v>
      </c>
      <c r="G34" s="3">
        <v>4</v>
      </c>
      <c r="H34" s="3">
        <v>0</v>
      </c>
      <c r="I34" s="3">
        <v>4</v>
      </c>
      <c r="J34" s="3">
        <v>0</v>
      </c>
      <c r="K34" s="3">
        <v>0</v>
      </c>
      <c r="L34" s="3">
        <v>0</v>
      </c>
      <c r="M34" s="4">
        <v>44.43</v>
      </c>
      <c r="N34" s="3">
        <v>0</v>
      </c>
      <c r="O34" s="3">
        <v>0</v>
      </c>
      <c r="P34" s="3">
        <v>0</v>
      </c>
      <c r="Q34" s="3">
        <v>0</v>
      </c>
      <c r="R34" s="3">
        <v>4</v>
      </c>
      <c r="S34" s="3">
        <v>4</v>
      </c>
      <c r="T34" s="3">
        <v>0</v>
      </c>
      <c r="U34" s="2">
        <v>56.95</v>
      </c>
      <c r="V34" s="3">
        <f t="shared" si="0"/>
        <v>16</v>
      </c>
      <c r="W34" s="2"/>
    </row>
    <row r="35" spans="1:23" ht="18.649999999999999" customHeight="1" x14ac:dyDescent="0.35">
      <c r="A35" s="3">
        <v>1</v>
      </c>
      <c r="B35" s="19" t="s">
        <v>280</v>
      </c>
      <c r="C35" s="38" t="s">
        <v>281</v>
      </c>
      <c r="D35" s="38" t="s">
        <v>282</v>
      </c>
      <c r="E35" s="38" t="s">
        <v>283</v>
      </c>
      <c r="F35" s="19">
        <v>0</v>
      </c>
      <c r="G35" s="3">
        <v>0</v>
      </c>
      <c r="H35" s="3">
        <v>0</v>
      </c>
      <c r="I35" s="3">
        <v>0</v>
      </c>
      <c r="J35" s="3">
        <v>4</v>
      </c>
      <c r="K35" s="3">
        <v>0</v>
      </c>
      <c r="L35" s="3">
        <v>4</v>
      </c>
      <c r="M35" s="4">
        <v>41.47</v>
      </c>
      <c r="N35" s="3">
        <v>0</v>
      </c>
      <c r="O35" s="3">
        <v>0</v>
      </c>
      <c r="P35" s="3" t="s">
        <v>456</v>
      </c>
      <c r="Q35" s="3"/>
      <c r="R35" s="3"/>
      <c r="S35" s="3"/>
      <c r="T35" s="3"/>
      <c r="U35" s="2"/>
      <c r="V35" s="3" t="s">
        <v>439</v>
      </c>
      <c r="W35" s="2"/>
    </row>
    <row r="36" spans="1:23" ht="18.649999999999999" customHeight="1" x14ac:dyDescent="0.35">
      <c r="A36" s="3">
        <v>5</v>
      </c>
      <c r="B36" s="19" t="s">
        <v>277</v>
      </c>
      <c r="C36" s="38" t="s">
        <v>285</v>
      </c>
      <c r="D36" s="38" t="s">
        <v>217</v>
      </c>
      <c r="E36" s="38" t="s">
        <v>279</v>
      </c>
      <c r="F36" s="19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4">
        <v>0</v>
      </c>
      <c r="N36" s="3" t="s">
        <v>456</v>
      </c>
      <c r="O36" s="3"/>
      <c r="P36" s="3"/>
      <c r="Q36" s="3"/>
      <c r="R36" s="3"/>
      <c r="S36" s="3"/>
      <c r="T36" s="3"/>
      <c r="U36" s="2"/>
      <c r="V36" s="3" t="s">
        <v>439</v>
      </c>
      <c r="W36" s="2"/>
    </row>
    <row r="37" spans="1:23" ht="18.649999999999999" customHeight="1" x14ac:dyDescent="0.35">
      <c r="A37" s="3">
        <v>6</v>
      </c>
      <c r="B37" s="19" t="s">
        <v>291</v>
      </c>
      <c r="C37" s="38" t="s">
        <v>292</v>
      </c>
      <c r="D37" s="38" t="s">
        <v>201</v>
      </c>
      <c r="E37" s="38" t="s">
        <v>202</v>
      </c>
      <c r="F37" s="19">
        <v>0</v>
      </c>
      <c r="G37" s="3">
        <v>0</v>
      </c>
      <c r="H37" s="3">
        <v>0</v>
      </c>
      <c r="I37" s="3">
        <v>0</v>
      </c>
      <c r="J37" s="3">
        <v>0</v>
      </c>
      <c r="K37" s="3">
        <v>4</v>
      </c>
      <c r="L37" s="3">
        <v>0</v>
      </c>
      <c r="M37" s="4">
        <v>39.619999999999997</v>
      </c>
      <c r="N37" s="3">
        <v>0</v>
      </c>
      <c r="O37" s="3">
        <v>0</v>
      </c>
      <c r="P37" s="3" t="s">
        <v>456</v>
      </c>
      <c r="Q37" s="3"/>
      <c r="R37" s="3"/>
      <c r="S37" s="3"/>
      <c r="T37" s="3"/>
      <c r="U37" s="2"/>
      <c r="V37" s="3" t="s">
        <v>439</v>
      </c>
      <c r="W37" s="2"/>
    </row>
    <row r="38" spans="1:23" ht="18.649999999999999" customHeight="1" x14ac:dyDescent="0.35">
      <c r="A38" s="3">
        <v>7</v>
      </c>
      <c r="B38" s="19" t="s">
        <v>135</v>
      </c>
      <c r="C38" s="38" t="s">
        <v>293</v>
      </c>
      <c r="D38" s="38" t="s">
        <v>62</v>
      </c>
      <c r="E38" s="38" t="s">
        <v>77</v>
      </c>
      <c r="F38" s="19">
        <v>0</v>
      </c>
      <c r="G38" s="3">
        <v>0</v>
      </c>
      <c r="H38" s="3">
        <v>0</v>
      </c>
      <c r="I38" s="3">
        <v>8</v>
      </c>
      <c r="J38" s="3">
        <v>0</v>
      </c>
      <c r="K38" s="3">
        <v>0</v>
      </c>
      <c r="L38" s="3">
        <v>0</v>
      </c>
      <c r="M38" s="4">
        <v>62.05</v>
      </c>
      <c r="N38" s="3">
        <v>0</v>
      </c>
      <c r="O38" s="3">
        <v>0</v>
      </c>
      <c r="P38" s="3" t="s">
        <v>457</v>
      </c>
      <c r="Q38" s="3"/>
      <c r="R38" s="3"/>
      <c r="S38" s="3"/>
      <c r="T38" s="3"/>
      <c r="U38" s="2"/>
      <c r="V38" s="3" t="s">
        <v>439</v>
      </c>
      <c r="W38" s="2"/>
    </row>
    <row r="39" spans="1:23" ht="18.649999999999999" customHeight="1" x14ac:dyDescent="0.35">
      <c r="A39" s="3">
        <v>13</v>
      </c>
      <c r="B39" s="19" t="s">
        <v>207</v>
      </c>
      <c r="C39" s="38" t="s">
        <v>302</v>
      </c>
      <c r="D39" s="38" t="s">
        <v>209</v>
      </c>
      <c r="E39" s="38" t="s">
        <v>210</v>
      </c>
      <c r="F39" s="19">
        <v>0</v>
      </c>
      <c r="G39" s="3" t="s">
        <v>456</v>
      </c>
      <c r="H39" s="3"/>
      <c r="I39" s="3"/>
      <c r="J39" s="3"/>
      <c r="K39" s="3"/>
      <c r="L39" s="3"/>
      <c r="M39" s="4"/>
      <c r="N39" s="3"/>
      <c r="O39" s="3"/>
      <c r="P39" s="3"/>
      <c r="Q39" s="3"/>
      <c r="R39" s="3"/>
      <c r="S39" s="3"/>
      <c r="T39" s="3"/>
      <c r="U39" s="2"/>
      <c r="V39" s="3" t="s">
        <v>439</v>
      </c>
      <c r="W39" s="2"/>
    </row>
    <row r="40" spans="1:23" ht="20.399999999999999" customHeight="1" x14ac:dyDescent="0.35">
      <c r="A40" s="3">
        <v>17</v>
      </c>
      <c r="B40" s="19" t="s">
        <v>234</v>
      </c>
      <c r="C40" s="38" t="s">
        <v>307</v>
      </c>
      <c r="D40" s="38" t="s">
        <v>236</v>
      </c>
      <c r="E40" s="38" t="s">
        <v>237</v>
      </c>
      <c r="F40" s="19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4">
        <v>44.74</v>
      </c>
      <c r="N40" s="3">
        <v>0</v>
      </c>
      <c r="O40" s="3" t="s">
        <v>456</v>
      </c>
      <c r="P40" s="3"/>
      <c r="Q40" s="3"/>
      <c r="R40" s="3"/>
      <c r="S40" s="3"/>
      <c r="T40" s="3"/>
      <c r="U40" s="2"/>
      <c r="V40" s="3" t="s">
        <v>439</v>
      </c>
      <c r="W40" s="2"/>
    </row>
    <row r="41" spans="1:23" ht="20.399999999999999" customHeight="1" x14ac:dyDescent="0.35">
      <c r="A41" s="3">
        <v>20</v>
      </c>
      <c r="B41" s="19" t="s">
        <v>219</v>
      </c>
      <c r="C41" s="38" t="s">
        <v>310</v>
      </c>
      <c r="D41" s="38" t="s">
        <v>221</v>
      </c>
      <c r="E41" s="38" t="s">
        <v>70</v>
      </c>
      <c r="F41" s="19">
        <v>0</v>
      </c>
      <c r="G41" s="3">
        <v>0</v>
      </c>
      <c r="H41" s="3">
        <v>0</v>
      </c>
      <c r="I41" s="3">
        <v>0</v>
      </c>
      <c r="J41" s="3">
        <v>0</v>
      </c>
      <c r="K41" s="3" t="s">
        <v>440</v>
      </c>
      <c r="L41" s="3"/>
      <c r="M41" s="4"/>
      <c r="N41" s="3"/>
      <c r="O41" s="3"/>
      <c r="P41" s="3"/>
      <c r="Q41" s="3"/>
      <c r="R41" s="3"/>
      <c r="S41" s="3"/>
      <c r="T41" s="3"/>
      <c r="U41" s="2"/>
      <c r="V41" s="3" t="s">
        <v>439</v>
      </c>
      <c r="W41" s="2"/>
    </row>
    <row r="42" spans="1:23" ht="20.399999999999999" customHeight="1" x14ac:dyDescent="0.35">
      <c r="A42" s="3">
        <v>21</v>
      </c>
      <c r="B42" s="19" t="s">
        <v>266</v>
      </c>
      <c r="C42" s="38" t="s">
        <v>311</v>
      </c>
      <c r="D42" s="38" t="s">
        <v>268</v>
      </c>
      <c r="E42" s="38" t="s">
        <v>43</v>
      </c>
      <c r="F42" s="19">
        <v>0</v>
      </c>
      <c r="G42" s="3">
        <v>4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4">
        <v>40.799999999999997</v>
      </c>
      <c r="N42" s="3">
        <v>0</v>
      </c>
      <c r="O42" s="3">
        <v>0</v>
      </c>
      <c r="P42" s="3">
        <v>0</v>
      </c>
      <c r="Q42" s="3" t="s">
        <v>439</v>
      </c>
      <c r="R42" s="3"/>
      <c r="S42" s="3"/>
      <c r="T42" s="3"/>
      <c r="U42" s="2"/>
      <c r="V42" s="3" t="s">
        <v>439</v>
      </c>
      <c r="W42" s="2"/>
    </row>
    <row r="43" spans="1:23" ht="20.399999999999999" customHeight="1" x14ac:dyDescent="0.35">
      <c r="A43" s="3">
        <v>23</v>
      </c>
      <c r="B43" s="19" t="s">
        <v>258</v>
      </c>
      <c r="C43" s="38" t="s">
        <v>313</v>
      </c>
      <c r="D43" s="38" t="s">
        <v>260</v>
      </c>
      <c r="E43" s="38" t="s">
        <v>261</v>
      </c>
      <c r="F43" s="19">
        <v>4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4">
        <v>71.56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 t="s">
        <v>439</v>
      </c>
      <c r="U43" s="2"/>
      <c r="V43" s="3" t="s">
        <v>439</v>
      </c>
      <c r="W43" s="2"/>
    </row>
    <row r="44" spans="1:23" ht="20.399999999999999" customHeight="1" x14ac:dyDescent="0.35">
      <c r="A44" s="41">
        <v>26</v>
      </c>
      <c r="B44" s="19" t="s">
        <v>215</v>
      </c>
      <c r="C44" s="38" t="s">
        <v>318</v>
      </c>
      <c r="D44" s="38" t="s">
        <v>217</v>
      </c>
      <c r="E44" s="38" t="s">
        <v>218</v>
      </c>
      <c r="F44" s="19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4">
        <v>46.34</v>
      </c>
      <c r="N44" s="3">
        <v>0</v>
      </c>
      <c r="O44" s="3">
        <v>4</v>
      </c>
      <c r="P44" s="3">
        <v>4</v>
      </c>
      <c r="Q44" s="3"/>
      <c r="R44" s="3"/>
      <c r="S44" s="3"/>
      <c r="T44" s="3"/>
      <c r="U44" s="2"/>
      <c r="V44" s="3" t="s">
        <v>439</v>
      </c>
      <c r="W44" s="2"/>
    </row>
    <row r="45" spans="1:23" ht="20.399999999999999" customHeight="1" x14ac:dyDescent="0.35">
      <c r="A45" s="41">
        <v>30</v>
      </c>
      <c r="B45" s="19" t="s">
        <v>330</v>
      </c>
      <c r="C45" s="38" t="s">
        <v>331</v>
      </c>
      <c r="D45" s="38" t="s">
        <v>332</v>
      </c>
      <c r="E45" s="38" t="s">
        <v>333</v>
      </c>
      <c r="F45" s="19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2">
        <v>41.38</v>
      </c>
      <c r="N45" s="3">
        <v>0</v>
      </c>
      <c r="O45" s="3">
        <v>0</v>
      </c>
      <c r="P45" s="3" t="s">
        <v>439</v>
      </c>
      <c r="Q45" s="3"/>
      <c r="R45" s="3"/>
      <c r="S45" s="3"/>
      <c r="T45" s="3"/>
      <c r="U45" s="2"/>
      <c r="V45" s="3" t="s">
        <v>439</v>
      </c>
      <c r="W45" s="2"/>
    </row>
    <row r="46" spans="1:23" ht="20.399999999999999" customHeight="1" x14ac:dyDescent="0.35">
      <c r="A46" s="41">
        <v>34</v>
      </c>
      <c r="B46" s="19" t="s">
        <v>346</v>
      </c>
      <c r="C46" s="38" t="s">
        <v>347</v>
      </c>
      <c r="D46" s="38" t="s">
        <v>348</v>
      </c>
      <c r="E46" s="38" t="s">
        <v>349</v>
      </c>
      <c r="F46" s="19">
        <v>0</v>
      </c>
      <c r="G46" s="3">
        <v>0</v>
      </c>
      <c r="H46" s="3">
        <v>0</v>
      </c>
      <c r="I46" s="3">
        <v>0</v>
      </c>
      <c r="J46" s="3">
        <v>0</v>
      </c>
      <c r="K46" s="3">
        <v>4</v>
      </c>
      <c r="L46" s="3">
        <v>0</v>
      </c>
      <c r="M46" s="2">
        <v>61.42</v>
      </c>
      <c r="N46" s="3">
        <v>0</v>
      </c>
      <c r="O46" s="3">
        <v>0</v>
      </c>
      <c r="P46" s="3" t="s">
        <v>439</v>
      </c>
      <c r="Q46" s="3"/>
      <c r="R46" s="3"/>
      <c r="S46" s="3"/>
      <c r="T46" s="3"/>
      <c r="U46" s="2"/>
      <c r="V46" s="3" t="s">
        <v>439</v>
      </c>
      <c r="W46" s="2"/>
    </row>
    <row r="47" spans="1:23" ht="20.399999999999999" customHeight="1" x14ac:dyDescent="0.35">
      <c r="A47" s="41">
        <v>39</v>
      </c>
      <c r="B47" s="19" t="s">
        <v>366</v>
      </c>
      <c r="C47" s="38" t="s">
        <v>367</v>
      </c>
      <c r="D47" s="38" t="s">
        <v>368</v>
      </c>
      <c r="E47" s="38" t="s">
        <v>369</v>
      </c>
      <c r="F47" s="19">
        <v>0</v>
      </c>
      <c r="G47" s="3" t="s">
        <v>456</v>
      </c>
      <c r="H47" s="3"/>
      <c r="I47" s="3"/>
      <c r="J47" s="3"/>
      <c r="K47" s="3"/>
      <c r="L47" s="3"/>
      <c r="M47" s="2"/>
      <c r="N47" s="3"/>
      <c r="O47" s="3"/>
      <c r="P47" s="3"/>
      <c r="Q47" s="3"/>
      <c r="R47" s="3"/>
      <c r="S47" s="3"/>
      <c r="T47" s="3"/>
      <c r="U47" s="2"/>
      <c r="V47" s="3" t="s">
        <v>439</v>
      </c>
      <c r="W47" s="2"/>
    </row>
    <row r="48" spans="1:23" ht="20.399999999999999" customHeight="1" x14ac:dyDescent="0.35">
      <c r="A48" s="3">
        <v>16</v>
      </c>
      <c r="B48" s="19" t="s">
        <v>305</v>
      </c>
      <c r="C48" s="38" t="s">
        <v>306</v>
      </c>
      <c r="D48" s="38" t="s">
        <v>282</v>
      </c>
      <c r="E48" s="38" t="s">
        <v>283</v>
      </c>
      <c r="F48" s="19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4</v>
      </c>
      <c r="M48" s="4">
        <v>43.63</v>
      </c>
      <c r="N48" s="3">
        <v>4</v>
      </c>
      <c r="O48" s="3" t="s">
        <v>458</v>
      </c>
      <c r="P48" s="3"/>
      <c r="Q48" s="3"/>
      <c r="R48" s="3"/>
      <c r="S48" s="3"/>
      <c r="T48" s="3"/>
      <c r="U48" s="2"/>
      <c r="V48" s="3" t="s">
        <v>458</v>
      </c>
      <c r="W48" s="2" t="s">
        <v>305</v>
      </c>
    </row>
    <row r="49" spans="1:23" ht="20.399999999999999" customHeight="1" x14ac:dyDescent="0.35">
      <c r="A49" s="3">
        <v>19</v>
      </c>
      <c r="B49" s="19" t="s">
        <v>250</v>
      </c>
      <c r="C49" s="38" t="s">
        <v>309</v>
      </c>
      <c r="D49" s="38" t="s">
        <v>252</v>
      </c>
      <c r="E49" s="38" t="s">
        <v>253</v>
      </c>
      <c r="F49" s="19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4"/>
      <c r="N49" s="3">
        <v>0</v>
      </c>
      <c r="O49" s="3" t="s">
        <v>459</v>
      </c>
      <c r="P49" s="3"/>
      <c r="Q49" s="3"/>
      <c r="R49" s="3"/>
      <c r="S49" s="3"/>
      <c r="T49" s="3"/>
      <c r="U49" s="2"/>
      <c r="V49" s="3" t="s">
        <v>458</v>
      </c>
      <c r="W49" s="2"/>
    </row>
    <row r="50" spans="1:23" ht="20.399999999999999" customHeight="1" x14ac:dyDescent="0.35">
      <c r="A50" s="3">
        <v>4</v>
      </c>
      <c r="B50" s="19" t="s">
        <v>286</v>
      </c>
      <c r="C50" s="38" t="s">
        <v>287</v>
      </c>
      <c r="D50" s="38" t="s">
        <v>288</v>
      </c>
      <c r="E50" s="38" t="s">
        <v>289</v>
      </c>
      <c r="F50" s="19"/>
      <c r="G50" s="3"/>
      <c r="H50" s="3"/>
      <c r="I50" s="3"/>
      <c r="J50" s="3"/>
      <c r="K50" s="3"/>
      <c r="L50" s="3"/>
      <c r="M50" s="4"/>
      <c r="N50" s="3"/>
      <c r="O50" s="3"/>
      <c r="P50" s="3"/>
      <c r="Q50" s="3"/>
      <c r="R50" s="3"/>
      <c r="S50" s="3"/>
      <c r="T50" s="3"/>
      <c r="U50" s="2"/>
      <c r="V50" s="3" t="s">
        <v>443</v>
      </c>
      <c r="W50" s="2"/>
    </row>
    <row r="51" spans="1:23" ht="20.399999999999999" customHeight="1" x14ac:dyDescent="0.35">
      <c r="A51" s="3">
        <v>24</v>
      </c>
      <c r="B51" s="19" t="s">
        <v>238</v>
      </c>
      <c r="C51" s="38" t="s">
        <v>314</v>
      </c>
      <c r="D51" s="38" t="s">
        <v>240</v>
      </c>
      <c r="E51" s="38" t="s">
        <v>241</v>
      </c>
      <c r="F51" s="19"/>
      <c r="G51" s="3"/>
      <c r="H51" s="3"/>
      <c r="I51" s="3"/>
      <c r="J51" s="3"/>
      <c r="K51" s="3"/>
      <c r="L51" s="3"/>
      <c r="M51" s="4"/>
      <c r="N51" s="3"/>
      <c r="O51" s="3"/>
      <c r="P51" s="3"/>
      <c r="Q51" s="3"/>
      <c r="R51" s="3"/>
      <c r="S51" s="3"/>
      <c r="T51" s="3"/>
      <c r="U51" s="2"/>
      <c r="V51" s="3" t="s">
        <v>443</v>
      </c>
      <c r="W51" s="2" t="s">
        <v>443</v>
      </c>
    </row>
    <row r="52" spans="1:23" ht="20.399999999999999" customHeight="1" x14ac:dyDescent="0.35">
      <c r="A52" s="3" t="s">
        <v>305</v>
      </c>
      <c r="B52" s="19" t="s">
        <v>354</v>
      </c>
      <c r="C52" s="38" t="s">
        <v>355</v>
      </c>
      <c r="D52" s="38" t="s">
        <v>356</v>
      </c>
      <c r="E52" s="38" t="s">
        <v>357</v>
      </c>
      <c r="F52" s="19">
        <v>0</v>
      </c>
      <c r="G52" s="3">
        <v>0</v>
      </c>
      <c r="H52" s="3">
        <v>0</v>
      </c>
      <c r="I52" s="3">
        <v>0</v>
      </c>
      <c r="J52" s="3">
        <v>0</v>
      </c>
      <c r="K52" s="3">
        <v>4</v>
      </c>
      <c r="L52" s="3">
        <v>0</v>
      </c>
      <c r="M52" s="2">
        <v>46.03</v>
      </c>
      <c r="N52" s="3">
        <v>0</v>
      </c>
      <c r="O52" s="3">
        <v>0</v>
      </c>
      <c r="P52" s="3">
        <v>0</v>
      </c>
      <c r="Q52" s="3">
        <v>4</v>
      </c>
      <c r="R52" s="3">
        <v>4</v>
      </c>
      <c r="S52" s="3">
        <v>0</v>
      </c>
      <c r="T52" s="3">
        <v>0</v>
      </c>
      <c r="U52" s="2">
        <v>64.650000000000006</v>
      </c>
      <c r="V52" s="3">
        <f t="shared" ref="V52" si="1">SUM(F52:L52)+SUM(N52:T52)</f>
        <v>12</v>
      </c>
      <c r="W52" s="2" t="s">
        <v>305</v>
      </c>
    </row>
    <row r="53" spans="1:23" ht="20.399999999999999" customHeight="1" x14ac:dyDescent="0.35">
      <c r="A53" s="3">
        <v>13</v>
      </c>
      <c r="B53" s="19" t="s">
        <v>207</v>
      </c>
      <c r="C53" s="38" t="s">
        <v>302</v>
      </c>
      <c r="D53" s="38" t="s">
        <v>209</v>
      </c>
      <c r="E53" s="38" t="s">
        <v>210</v>
      </c>
      <c r="F53" s="19">
        <v>0</v>
      </c>
      <c r="G53" s="3">
        <v>0</v>
      </c>
      <c r="H53" s="3">
        <v>0</v>
      </c>
      <c r="I53" s="3">
        <v>0</v>
      </c>
      <c r="J53" s="3">
        <v>0</v>
      </c>
      <c r="K53" s="3" t="s">
        <v>439</v>
      </c>
      <c r="L53" s="3"/>
      <c r="M53" s="4"/>
      <c r="N53" s="3"/>
      <c r="O53" s="3"/>
      <c r="P53" s="3"/>
      <c r="Q53" s="3"/>
      <c r="R53" s="3"/>
      <c r="S53" s="3"/>
      <c r="T53" s="3"/>
      <c r="U53" s="2"/>
      <c r="V53" s="3" t="s">
        <v>439</v>
      </c>
      <c r="W53" s="2" t="s">
        <v>305</v>
      </c>
    </row>
    <row r="54" spans="1:23" ht="18.649999999999999" customHeight="1" x14ac:dyDescent="0.35">
      <c r="A54" s="3"/>
      <c r="B54" s="3"/>
      <c r="C54" s="2"/>
      <c r="D54" s="40"/>
      <c r="E54" s="2"/>
      <c r="W54" s="2"/>
    </row>
  </sheetData>
  <sortState ref="A3:W51">
    <sortCondition ref="V3:V51"/>
    <sortCondition ref="U3:U51"/>
  </sortState>
  <pageMargins left="0.31496062992125984" right="0.31496062992125984" top="0.94488188976377963" bottom="0.55118110236220474" header="0.31496062992125984" footer="0.31496062992125984"/>
  <pageSetup paperSize="9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98B89-04C1-46AB-AA1F-981392463FAC}">
  <sheetPr>
    <pageSetUpPr fitToPage="1"/>
  </sheetPr>
  <dimension ref="A1:W27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8" sqref="A8:XFD8"/>
    </sheetView>
  </sheetViews>
  <sheetFormatPr defaultColWidth="8.90625" defaultRowHeight="15.5" x14ac:dyDescent="0.35"/>
  <cols>
    <col min="1" max="2" width="8.90625" style="57"/>
    <col min="3" max="3" width="8.90625" style="56"/>
    <col min="4" max="4" width="24.08984375" style="56" bestFit="1" customWidth="1"/>
    <col min="5" max="5" width="27.36328125" style="56" bestFit="1" customWidth="1"/>
    <col min="6" max="12" width="6.08984375" style="57" customWidth="1"/>
    <col min="13" max="13" width="8.90625" style="68"/>
    <col min="14" max="20" width="5.90625" style="57" customWidth="1"/>
    <col min="21" max="21" width="8.90625" style="68"/>
    <col min="22" max="22" width="8.90625" style="57"/>
    <col min="23" max="16384" width="8.90625" style="56"/>
  </cols>
  <sheetData>
    <row r="1" spans="1:23" x14ac:dyDescent="0.35">
      <c r="A1" s="62" t="s">
        <v>19</v>
      </c>
      <c r="B1" s="67" t="s">
        <v>462</v>
      </c>
      <c r="E1" s="57"/>
      <c r="M1" s="70"/>
      <c r="N1" s="65"/>
    </row>
    <row r="2" spans="1:23" ht="31" x14ac:dyDescent="0.35">
      <c r="A2" s="63" t="s">
        <v>9</v>
      </c>
      <c r="B2" s="63" t="s">
        <v>0</v>
      </c>
      <c r="C2" s="58"/>
      <c r="D2" s="58" t="s">
        <v>1</v>
      </c>
      <c r="E2" s="58" t="s">
        <v>2</v>
      </c>
      <c r="F2" s="59">
        <v>1</v>
      </c>
      <c r="G2" s="59">
        <v>2</v>
      </c>
      <c r="H2" s="59">
        <v>3</v>
      </c>
      <c r="I2" s="59">
        <v>4</v>
      </c>
      <c r="J2" s="59">
        <v>5</v>
      </c>
      <c r="K2" s="59" t="s">
        <v>460</v>
      </c>
      <c r="L2" s="59" t="s">
        <v>461</v>
      </c>
      <c r="M2" s="69" t="s">
        <v>5</v>
      </c>
      <c r="N2" s="59">
        <v>7</v>
      </c>
      <c r="O2" s="59">
        <v>8</v>
      </c>
      <c r="P2" s="59" t="s">
        <v>12</v>
      </c>
      <c r="Q2" s="59" t="s">
        <v>13</v>
      </c>
      <c r="R2" s="59">
        <v>10</v>
      </c>
      <c r="S2" s="59">
        <v>11</v>
      </c>
      <c r="T2" s="59">
        <v>12</v>
      </c>
      <c r="U2" s="69" t="s">
        <v>6</v>
      </c>
      <c r="V2" s="59" t="s">
        <v>7</v>
      </c>
      <c r="W2" s="58" t="s">
        <v>8</v>
      </c>
    </row>
    <row r="3" spans="1:23" ht="17.399999999999999" customHeight="1" x14ac:dyDescent="0.35">
      <c r="A3" s="59">
        <v>15</v>
      </c>
      <c r="B3" s="64" t="s">
        <v>394</v>
      </c>
      <c r="C3" s="60" t="s">
        <v>420</v>
      </c>
      <c r="D3" s="60" t="s">
        <v>396</v>
      </c>
      <c r="E3" s="60" t="s">
        <v>397</v>
      </c>
      <c r="F3" s="64">
        <v>0</v>
      </c>
      <c r="G3" s="59">
        <v>0</v>
      </c>
      <c r="H3" s="59">
        <v>0</v>
      </c>
      <c r="I3" s="59">
        <v>0</v>
      </c>
      <c r="J3" s="59">
        <v>0</v>
      </c>
      <c r="K3" s="59">
        <v>0</v>
      </c>
      <c r="L3" s="59">
        <v>0</v>
      </c>
      <c r="M3" s="71">
        <v>37.770000000000003</v>
      </c>
      <c r="N3" s="66">
        <v>0</v>
      </c>
      <c r="O3" s="59">
        <v>0</v>
      </c>
      <c r="P3" s="59">
        <v>0</v>
      </c>
      <c r="Q3" s="59">
        <v>0</v>
      </c>
      <c r="R3" s="59">
        <v>0</v>
      </c>
      <c r="S3" s="59">
        <v>0</v>
      </c>
      <c r="T3" s="59">
        <v>0</v>
      </c>
      <c r="U3" s="69">
        <v>37.950000000000003</v>
      </c>
      <c r="V3" s="59">
        <f t="shared" ref="V3:V20" si="0">SUM(F3:L3)+SUM(N3:T3)</f>
        <v>0</v>
      </c>
      <c r="W3" s="72">
        <v>1</v>
      </c>
    </row>
    <row r="4" spans="1:23" ht="17.399999999999999" customHeight="1" x14ac:dyDescent="0.35">
      <c r="A4" s="59">
        <v>8</v>
      </c>
      <c r="B4" s="64" t="s">
        <v>374</v>
      </c>
      <c r="C4" s="60" t="s">
        <v>410</v>
      </c>
      <c r="D4" s="60" t="s">
        <v>376</v>
      </c>
      <c r="E4" s="60" t="s">
        <v>377</v>
      </c>
      <c r="F4" s="64">
        <v>0</v>
      </c>
      <c r="G4" s="59">
        <v>0</v>
      </c>
      <c r="H4" s="59">
        <v>0</v>
      </c>
      <c r="I4" s="59">
        <v>0</v>
      </c>
      <c r="J4" s="59">
        <v>0</v>
      </c>
      <c r="K4" s="59">
        <v>0</v>
      </c>
      <c r="L4" s="59">
        <v>0</v>
      </c>
      <c r="M4" s="71">
        <v>39.56</v>
      </c>
      <c r="N4" s="66">
        <v>0</v>
      </c>
      <c r="O4" s="59">
        <v>0</v>
      </c>
      <c r="P4" s="59">
        <v>0</v>
      </c>
      <c r="Q4" s="59">
        <v>0</v>
      </c>
      <c r="R4" s="59">
        <v>0</v>
      </c>
      <c r="S4" s="59">
        <v>0</v>
      </c>
      <c r="T4" s="59">
        <v>0</v>
      </c>
      <c r="U4" s="69">
        <v>38.75</v>
      </c>
      <c r="V4" s="59">
        <f t="shared" si="0"/>
        <v>0</v>
      </c>
      <c r="W4" s="72">
        <v>2</v>
      </c>
    </row>
    <row r="5" spans="1:23" ht="17.399999999999999" customHeight="1" x14ac:dyDescent="0.35">
      <c r="A5" s="59">
        <v>21</v>
      </c>
      <c r="B5" s="64" t="s">
        <v>430</v>
      </c>
      <c r="C5" s="61">
        <v>0.71597222222222301</v>
      </c>
      <c r="D5" s="60" t="s">
        <v>155</v>
      </c>
      <c r="E5" s="60" t="s">
        <v>431</v>
      </c>
      <c r="F5" s="64">
        <v>0</v>
      </c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71">
        <v>41.54</v>
      </c>
      <c r="N5" s="66">
        <v>0</v>
      </c>
      <c r="O5" s="59">
        <v>0</v>
      </c>
      <c r="P5" s="59">
        <v>0</v>
      </c>
      <c r="Q5" s="59">
        <v>0</v>
      </c>
      <c r="R5" s="59">
        <v>0</v>
      </c>
      <c r="S5" s="59">
        <v>0</v>
      </c>
      <c r="T5" s="59">
        <v>0</v>
      </c>
      <c r="U5" s="69">
        <v>41.35</v>
      </c>
      <c r="V5" s="59">
        <f t="shared" si="0"/>
        <v>0</v>
      </c>
      <c r="W5" s="72">
        <v>3</v>
      </c>
    </row>
    <row r="6" spans="1:23" ht="17.399999999999999" customHeight="1" x14ac:dyDescent="0.35">
      <c r="A6" s="59">
        <v>10</v>
      </c>
      <c r="B6" s="64" t="s">
        <v>382</v>
      </c>
      <c r="C6" s="60" t="s">
        <v>412</v>
      </c>
      <c r="D6" s="60" t="s">
        <v>384</v>
      </c>
      <c r="E6" s="60" t="s">
        <v>385</v>
      </c>
      <c r="F6" s="64">
        <v>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71">
        <v>38.03</v>
      </c>
      <c r="N6" s="66">
        <v>0</v>
      </c>
      <c r="O6" s="59">
        <v>0</v>
      </c>
      <c r="P6" s="59">
        <v>0</v>
      </c>
      <c r="Q6" s="59">
        <v>0</v>
      </c>
      <c r="R6" s="59">
        <v>0</v>
      </c>
      <c r="S6" s="59">
        <v>0</v>
      </c>
      <c r="T6" s="59">
        <v>0</v>
      </c>
      <c r="U6" s="69">
        <v>44.82</v>
      </c>
      <c r="V6" s="59">
        <f t="shared" si="0"/>
        <v>0</v>
      </c>
      <c r="W6" s="72">
        <v>4</v>
      </c>
    </row>
    <row r="7" spans="1:23" ht="17.399999999999999" customHeight="1" x14ac:dyDescent="0.35">
      <c r="A7" s="59">
        <v>14</v>
      </c>
      <c r="B7" s="64" t="s">
        <v>323</v>
      </c>
      <c r="C7" s="60" t="s">
        <v>419</v>
      </c>
      <c r="D7" s="60" t="s">
        <v>288</v>
      </c>
      <c r="E7" s="60" t="s">
        <v>325</v>
      </c>
      <c r="F7" s="64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71">
        <v>44.75</v>
      </c>
      <c r="N7" s="66">
        <v>0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59">
        <v>0</v>
      </c>
      <c r="U7" s="69">
        <v>48.87</v>
      </c>
      <c r="V7" s="59">
        <f t="shared" si="0"/>
        <v>0</v>
      </c>
      <c r="W7" s="72">
        <v>5</v>
      </c>
    </row>
    <row r="8" spans="1:23" ht="17.399999999999999" customHeight="1" x14ac:dyDescent="0.35">
      <c r="A8" s="59">
        <v>12</v>
      </c>
      <c r="B8" s="64" t="s">
        <v>386</v>
      </c>
      <c r="C8" s="60" t="s">
        <v>417</v>
      </c>
      <c r="D8" s="60" t="s">
        <v>388</v>
      </c>
      <c r="E8" s="60" t="s">
        <v>389</v>
      </c>
      <c r="F8" s="64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71">
        <v>43.84</v>
      </c>
      <c r="N8" s="66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69">
        <v>51.77</v>
      </c>
      <c r="V8" s="59">
        <f t="shared" si="0"/>
        <v>0</v>
      </c>
      <c r="W8" s="72">
        <v>6</v>
      </c>
    </row>
    <row r="9" spans="1:23" ht="17.399999999999999" customHeight="1" x14ac:dyDescent="0.35">
      <c r="A9" s="59">
        <v>2</v>
      </c>
      <c r="B9" s="64" t="s">
        <v>398</v>
      </c>
      <c r="C9" s="61">
        <v>0.68958333333333333</v>
      </c>
      <c r="D9" s="60" t="s">
        <v>288</v>
      </c>
      <c r="E9" s="60" t="s">
        <v>400</v>
      </c>
      <c r="F9" s="64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71">
        <v>45.41</v>
      </c>
      <c r="N9" s="66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69">
        <v>52.8</v>
      </c>
      <c r="V9" s="59">
        <f t="shared" si="0"/>
        <v>0</v>
      </c>
      <c r="W9" s="58"/>
    </row>
    <row r="10" spans="1:23" ht="17.399999999999999" customHeight="1" x14ac:dyDescent="0.35">
      <c r="A10" s="59">
        <v>7</v>
      </c>
      <c r="B10" s="64" t="s">
        <v>370</v>
      </c>
      <c r="C10" s="60" t="s">
        <v>409</v>
      </c>
      <c r="D10" s="60" t="s">
        <v>372</v>
      </c>
      <c r="E10" s="60" t="s">
        <v>373</v>
      </c>
      <c r="F10" s="64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71">
        <v>48.99</v>
      </c>
      <c r="N10" s="66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69">
        <v>52.99</v>
      </c>
      <c r="V10" s="59">
        <f t="shared" si="0"/>
        <v>0</v>
      </c>
      <c r="W10" s="58"/>
    </row>
    <row r="11" spans="1:23" ht="17.399999999999999" customHeight="1" x14ac:dyDescent="0.35">
      <c r="A11" s="59">
        <v>23</v>
      </c>
      <c r="B11" s="64" t="s">
        <v>434</v>
      </c>
      <c r="C11" s="61">
        <v>0.718750000000001</v>
      </c>
      <c r="D11" s="60" t="s">
        <v>415</v>
      </c>
      <c r="E11" s="60" t="s">
        <v>435</v>
      </c>
      <c r="F11" s="64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71">
        <v>44.05</v>
      </c>
      <c r="N11" s="66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69">
        <v>55.02</v>
      </c>
      <c r="V11" s="59">
        <f t="shared" si="0"/>
        <v>0</v>
      </c>
      <c r="W11" s="58"/>
    </row>
    <row r="12" spans="1:23" ht="17.399999999999999" customHeight="1" x14ac:dyDescent="0.35">
      <c r="A12" s="59">
        <v>9</v>
      </c>
      <c r="B12" s="64" t="s">
        <v>378</v>
      </c>
      <c r="C12" s="60" t="s">
        <v>411</v>
      </c>
      <c r="D12" s="60" t="s">
        <v>380</v>
      </c>
      <c r="E12" s="60" t="s">
        <v>381</v>
      </c>
      <c r="F12" s="64">
        <v>0</v>
      </c>
      <c r="G12" s="59">
        <v>0</v>
      </c>
      <c r="H12" s="59">
        <v>0</v>
      </c>
      <c r="I12" s="59">
        <v>0</v>
      </c>
      <c r="J12" s="59">
        <v>0</v>
      </c>
      <c r="K12" s="59">
        <v>4</v>
      </c>
      <c r="L12" s="59">
        <v>0</v>
      </c>
      <c r="M12" s="71">
        <v>42.67</v>
      </c>
      <c r="N12" s="66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69">
        <v>40.909999999999997</v>
      </c>
      <c r="V12" s="59">
        <f t="shared" si="0"/>
        <v>4</v>
      </c>
      <c r="W12" s="58"/>
    </row>
    <row r="13" spans="1:23" ht="17.399999999999999" customHeight="1" x14ac:dyDescent="0.35">
      <c r="A13" s="59">
        <v>5</v>
      </c>
      <c r="B13" s="64" t="s">
        <v>405</v>
      </c>
      <c r="C13" s="60" t="s">
        <v>406</v>
      </c>
      <c r="D13" s="60" t="s">
        <v>275</v>
      </c>
      <c r="E13" s="60" t="s">
        <v>407</v>
      </c>
      <c r="F13" s="64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71">
        <v>41.45</v>
      </c>
      <c r="N13" s="66">
        <v>0</v>
      </c>
      <c r="O13" s="59">
        <v>0</v>
      </c>
      <c r="P13" s="59">
        <v>4</v>
      </c>
      <c r="Q13" s="59">
        <v>0</v>
      </c>
      <c r="R13" s="59">
        <v>0</v>
      </c>
      <c r="S13" s="59">
        <v>0</v>
      </c>
      <c r="T13" s="59">
        <v>0</v>
      </c>
      <c r="U13" s="69">
        <v>48.38</v>
      </c>
      <c r="V13" s="59">
        <f t="shared" si="0"/>
        <v>4</v>
      </c>
      <c r="W13" s="58"/>
    </row>
    <row r="14" spans="1:23" ht="17.399999999999999" customHeight="1" x14ac:dyDescent="0.35">
      <c r="A14" s="59">
        <v>17</v>
      </c>
      <c r="B14" s="64" t="s">
        <v>358</v>
      </c>
      <c r="C14" s="61">
        <v>0.7104166666666667</v>
      </c>
      <c r="D14" s="60" t="s">
        <v>360</v>
      </c>
      <c r="E14" s="60" t="s">
        <v>361</v>
      </c>
      <c r="F14" s="64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71">
        <v>44.55</v>
      </c>
      <c r="N14" s="66">
        <v>0</v>
      </c>
      <c r="O14" s="59">
        <v>4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69">
        <v>51.02</v>
      </c>
      <c r="V14" s="59">
        <f t="shared" si="0"/>
        <v>4</v>
      </c>
      <c r="W14" s="58"/>
    </row>
    <row r="15" spans="1:23" ht="17.399999999999999" customHeight="1" x14ac:dyDescent="0.35">
      <c r="A15" s="59">
        <v>13</v>
      </c>
      <c r="B15" s="64" t="s">
        <v>390</v>
      </c>
      <c r="C15" s="60" t="s">
        <v>418</v>
      </c>
      <c r="D15" s="60" t="s">
        <v>392</v>
      </c>
      <c r="E15" s="60" t="s">
        <v>393</v>
      </c>
      <c r="F15" s="64">
        <v>0</v>
      </c>
      <c r="G15" s="59">
        <v>4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71">
        <v>40.770000000000003</v>
      </c>
      <c r="N15" s="66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69">
        <v>51.92</v>
      </c>
      <c r="V15" s="59">
        <f t="shared" si="0"/>
        <v>4</v>
      </c>
      <c r="W15" s="58"/>
    </row>
    <row r="16" spans="1:23" ht="17.399999999999999" customHeight="1" x14ac:dyDescent="0.35">
      <c r="A16" s="59">
        <v>19</v>
      </c>
      <c r="B16" s="64" t="s">
        <v>424</v>
      </c>
      <c r="C16" s="61">
        <v>0.71319444444444502</v>
      </c>
      <c r="D16" s="60" t="s">
        <v>425</v>
      </c>
      <c r="E16" s="60" t="s">
        <v>426</v>
      </c>
      <c r="F16" s="64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71">
        <v>46.05</v>
      </c>
      <c r="N16" s="66">
        <v>0</v>
      </c>
      <c r="O16" s="59">
        <v>0</v>
      </c>
      <c r="P16" s="59">
        <v>0</v>
      </c>
      <c r="Q16" s="59">
        <v>4</v>
      </c>
      <c r="R16" s="59">
        <v>0</v>
      </c>
      <c r="S16" s="59">
        <v>0</v>
      </c>
      <c r="T16" s="59">
        <v>0</v>
      </c>
      <c r="U16" s="69">
        <v>52.59</v>
      </c>
      <c r="V16" s="59">
        <f t="shared" si="0"/>
        <v>4</v>
      </c>
      <c r="W16" s="58"/>
    </row>
    <row r="17" spans="1:23" ht="17.399999999999999" customHeight="1" x14ac:dyDescent="0.35">
      <c r="A17" s="59">
        <v>22</v>
      </c>
      <c r="B17" s="64" t="s">
        <v>432</v>
      </c>
      <c r="C17" s="61">
        <v>0.717361111111112</v>
      </c>
      <c r="D17" s="60" t="s">
        <v>126</v>
      </c>
      <c r="E17" s="60" t="s">
        <v>433</v>
      </c>
      <c r="F17" s="64">
        <v>0</v>
      </c>
      <c r="G17" s="59">
        <v>0</v>
      </c>
      <c r="H17" s="59">
        <v>0</v>
      </c>
      <c r="I17" s="59">
        <v>0</v>
      </c>
      <c r="J17" s="59">
        <v>0</v>
      </c>
      <c r="K17" s="59">
        <v>4</v>
      </c>
      <c r="L17" s="59">
        <v>0</v>
      </c>
      <c r="M17" s="71">
        <v>52.29</v>
      </c>
      <c r="N17" s="66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69">
        <v>53.89</v>
      </c>
      <c r="V17" s="59">
        <f t="shared" si="0"/>
        <v>4</v>
      </c>
      <c r="W17" s="58"/>
    </row>
    <row r="18" spans="1:23" ht="17.399999999999999" customHeight="1" x14ac:dyDescent="0.35">
      <c r="A18" s="59">
        <v>18</v>
      </c>
      <c r="B18" s="64" t="s">
        <v>421</v>
      </c>
      <c r="C18" s="61">
        <v>0.71180555555555602</v>
      </c>
      <c r="D18" s="60" t="s">
        <v>422</v>
      </c>
      <c r="E18" s="60" t="s">
        <v>423</v>
      </c>
      <c r="F18" s="64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71">
        <v>46.68</v>
      </c>
      <c r="N18" s="66">
        <v>0</v>
      </c>
      <c r="O18" s="59">
        <v>4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69">
        <v>55.54</v>
      </c>
      <c r="V18" s="59">
        <f t="shared" si="0"/>
        <v>4</v>
      </c>
      <c r="W18" s="58"/>
    </row>
    <row r="19" spans="1:23" ht="17.399999999999999" customHeight="1" x14ac:dyDescent="0.35">
      <c r="A19" s="59">
        <v>5</v>
      </c>
      <c r="B19" s="64" t="s">
        <v>298</v>
      </c>
      <c r="C19" s="61">
        <v>0.69097222222222221</v>
      </c>
      <c r="D19" s="60" t="s">
        <v>300</v>
      </c>
      <c r="E19" s="60" t="s">
        <v>301</v>
      </c>
      <c r="F19" s="64">
        <v>0</v>
      </c>
      <c r="G19" s="59">
        <v>0</v>
      </c>
      <c r="H19" s="59">
        <v>0</v>
      </c>
      <c r="I19" s="59">
        <v>0</v>
      </c>
      <c r="J19" s="59">
        <v>0</v>
      </c>
      <c r="K19" s="59">
        <v>4</v>
      </c>
      <c r="L19" s="59">
        <v>0</v>
      </c>
      <c r="M19" s="71">
        <v>42.27</v>
      </c>
      <c r="N19" s="66">
        <v>4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69">
        <v>47.84</v>
      </c>
      <c r="V19" s="59">
        <f t="shared" si="0"/>
        <v>8</v>
      </c>
      <c r="W19" s="58"/>
    </row>
    <row r="20" spans="1:23" ht="17.399999999999999" customHeight="1" x14ac:dyDescent="0.35">
      <c r="A20" s="59">
        <v>4</v>
      </c>
      <c r="B20" s="64" t="s">
        <v>362</v>
      </c>
      <c r="C20" s="60" t="s">
        <v>404</v>
      </c>
      <c r="D20" s="60" t="s">
        <v>364</v>
      </c>
      <c r="E20" s="60" t="s">
        <v>365</v>
      </c>
      <c r="F20" s="64">
        <v>0</v>
      </c>
      <c r="G20" s="59">
        <v>0</v>
      </c>
      <c r="H20" s="59">
        <v>0</v>
      </c>
      <c r="I20" s="59">
        <v>0</v>
      </c>
      <c r="J20" s="59">
        <v>4</v>
      </c>
      <c r="K20" s="59">
        <v>0</v>
      </c>
      <c r="L20" s="59">
        <v>4</v>
      </c>
      <c r="M20" s="71">
        <v>48.33</v>
      </c>
      <c r="N20" s="66">
        <v>0</v>
      </c>
      <c r="O20" s="59">
        <v>0</v>
      </c>
      <c r="P20" s="59">
        <v>4</v>
      </c>
      <c r="Q20" s="59">
        <v>0</v>
      </c>
      <c r="R20" s="59">
        <v>4</v>
      </c>
      <c r="S20" s="59">
        <v>0</v>
      </c>
      <c r="T20" s="59">
        <v>4</v>
      </c>
      <c r="U20" s="69">
        <v>89.1</v>
      </c>
      <c r="V20" s="59">
        <f t="shared" si="0"/>
        <v>20</v>
      </c>
      <c r="W20" s="58"/>
    </row>
    <row r="21" spans="1:23" ht="17.399999999999999" customHeight="1" x14ac:dyDescent="0.35">
      <c r="A21" s="59">
        <v>6</v>
      </c>
      <c r="B21" s="64" t="s">
        <v>366</v>
      </c>
      <c r="C21" s="60" t="s">
        <v>408</v>
      </c>
      <c r="D21" s="60" t="s">
        <v>368</v>
      </c>
      <c r="E21" s="60" t="s">
        <v>369</v>
      </c>
      <c r="F21" s="64">
        <v>0</v>
      </c>
      <c r="G21" s="59" t="s">
        <v>456</v>
      </c>
      <c r="H21" s="59"/>
      <c r="I21" s="59"/>
      <c r="J21" s="59"/>
      <c r="K21" s="59"/>
      <c r="L21" s="59"/>
      <c r="M21" s="71"/>
      <c r="N21" s="66"/>
      <c r="O21" s="59"/>
      <c r="P21" s="59"/>
      <c r="Q21" s="59"/>
      <c r="R21" s="59"/>
      <c r="S21" s="59"/>
      <c r="T21" s="59"/>
      <c r="U21" s="69"/>
      <c r="V21" s="59" t="s">
        <v>439</v>
      </c>
      <c r="W21" s="58"/>
    </row>
    <row r="22" spans="1:23" ht="17.399999999999999" customHeight="1" x14ac:dyDescent="0.35">
      <c r="A22" s="59">
        <v>11</v>
      </c>
      <c r="B22" s="64" t="s">
        <v>413</v>
      </c>
      <c r="C22" s="60" t="s">
        <v>414</v>
      </c>
      <c r="D22" s="60" t="s">
        <v>415</v>
      </c>
      <c r="E22" s="60" t="s">
        <v>416</v>
      </c>
      <c r="F22" s="64"/>
      <c r="G22" s="59"/>
      <c r="H22" s="59"/>
      <c r="I22" s="59"/>
      <c r="J22" s="59"/>
      <c r="K22" s="59"/>
      <c r="L22" s="59"/>
      <c r="M22" s="71"/>
      <c r="N22" s="66"/>
      <c r="O22" s="59"/>
      <c r="P22" s="59"/>
      <c r="Q22" s="59"/>
      <c r="R22" s="59"/>
      <c r="S22" s="59"/>
      <c r="T22" s="59"/>
      <c r="U22" s="69"/>
      <c r="V22" s="59" t="s">
        <v>443</v>
      </c>
      <c r="W22" s="58" t="s">
        <v>443</v>
      </c>
    </row>
    <row r="23" spans="1:23" ht="17.399999999999999" customHeight="1" x14ac:dyDescent="0.35">
      <c r="A23" s="59">
        <v>16</v>
      </c>
      <c r="B23" s="64" t="s">
        <v>315</v>
      </c>
      <c r="C23" s="61">
        <v>0.7090277777777777</v>
      </c>
      <c r="D23" s="60" t="s">
        <v>275</v>
      </c>
      <c r="E23" s="60" t="s">
        <v>317</v>
      </c>
      <c r="F23" s="64"/>
      <c r="G23" s="59"/>
      <c r="H23" s="59"/>
      <c r="I23" s="59"/>
      <c r="J23" s="59"/>
      <c r="K23" s="59"/>
      <c r="L23" s="59"/>
      <c r="M23" s="71"/>
      <c r="N23" s="66"/>
      <c r="O23" s="59"/>
      <c r="P23" s="59"/>
      <c r="Q23" s="59"/>
      <c r="R23" s="59"/>
      <c r="S23" s="59"/>
      <c r="T23" s="59"/>
      <c r="U23" s="69"/>
      <c r="V23" s="59" t="s">
        <v>443</v>
      </c>
      <c r="W23" s="58"/>
    </row>
    <row r="24" spans="1:23" ht="17.399999999999999" customHeight="1" x14ac:dyDescent="0.35">
      <c r="A24" s="59">
        <v>24</v>
      </c>
      <c r="B24" s="64" t="s">
        <v>286</v>
      </c>
      <c r="C24" s="61">
        <v>0.72013888888888999</v>
      </c>
      <c r="D24" s="60" t="s">
        <v>288</v>
      </c>
      <c r="E24" s="60" t="s">
        <v>289</v>
      </c>
      <c r="F24" s="64"/>
      <c r="G24" s="59"/>
      <c r="H24" s="59"/>
      <c r="I24" s="59"/>
      <c r="J24" s="59"/>
      <c r="K24" s="59"/>
      <c r="L24" s="59"/>
      <c r="M24" s="71"/>
      <c r="N24" s="66"/>
      <c r="O24" s="59"/>
      <c r="P24" s="59"/>
      <c r="Q24" s="59"/>
      <c r="R24" s="59"/>
      <c r="S24" s="59"/>
      <c r="T24" s="59"/>
      <c r="U24" s="69"/>
      <c r="V24" s="59" t="s">
        <v>443</v>
      </c>
      <c r="W24" s="58"/>
    </row>
    <row r="25" spans="1:23" ht="17.399999999999999" customHeight="1" x14ac:dyDescent="0.35">
      <c r="A25" s="59" t="s">
        <v>305</v>
      </c>
      <c r="B25" s="64" t="s">
        <v>432</v>
      </c>
      <c r="C25" s="61">
        <v>0.72222222222222221</v>
      </c>
      <c r="D25" s="60" t="s">
        <v>126</v>
      </c>
      <c r="E25" s="60" t="s">
        <v>433</v>
      </c>
      <c r="F25" s="64"/>
      <c r="G25" s="59"/>
      <c r="H25" s="59"/>
      <c r="I25" s="59"/>
      <c r="J25" s="59"/>
      <c r="K25" s="59"/>
      <c r="L25" s="59"/>
      <c r="M25" s="69"/>
      <c r="N25" s="59"/>
      <c r="O25" s="59"/>
      <c r="P25" s="59"/>
      <c r="Q25" s="59"/>
      <c r="R25" s="59"/>
      <c r="S25" s="59"/>
      <c r="T25" s="59"/>
      <c r="U25" s="69"/>
      <c r="V25" s="59">
        <f t="shared" ref="V25:V26" si="1">SUM(F25:L25)+SUM(N25:T25)</f>
        <v>0</v>
      </c>
      <c r="W25" s="58" t="s">
        <v>305</v>
      </c>
    </row>
    <row r="26" spans="1:23" ht="17.399999999999999" customHeight="1" x14ac:dyDescent="0.35">
      <c r="A26" s="59" t="s">
        <v>305</v>
      </c>
      <c r="B26" s="64" t="s">
        <v>430</v>
      </c>
      <c r="C26" s="61">
        <v>0.72361111111111109</v>
      </c>
      <c r="D26" s="60" t="s">
        <v>155</v>
      </c>
      <c r="E26" s="60" t="s">
        <v>431</v>
      </c>
      <c r="F26" s="64"/>
      <c r="G26" s="59"/>
      <c r="H26" s="59"/>
      <c r="I26" s="59"/>
      <c r="J26" s="59"/>
      <c r="K26" s="59"/>
      <c r="L26" s="59"/>
      <c r="M26" s="69"/>
      <c r="N26" s="59"/>
      <c r="O26" s="59"/>
      <c r="P26" s="59"/>
      <c r="Q26" s="59"/>
      <c r="R26" s="59"/>
      <c r="S26" s="59"/>
      <c r="T26" s="59"/>
      <c r="U26" s="69"/>
      <c r="V26" s="59">
        <f t="shared" si="1"/>
        <v>0</v>
      </c>
      <c r="W26" s="58" t="s">
        <v>305</v>
      </c>
    </row>
    <row r="27" spans="1:23" ht="17.399999999999999" customHeight="1" x14ac:dyDescent="0.35">
      <c r="A27" s="59">
        <v>18</v>
      </c>
      <c r="B27" s="64" t="s">
        <v>421</v>
      </c>
      <c r="C27" s="61">
        <v>0.71180555555555602</v>
      </c>
      <c r="D27" s="60" t="s">
        <v>422</v>
      </c>
      <c r="E27" s="60" t="s">
        <v>423</v>
      </c>
      <c r="F27" s="64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71">
        <v>45.45</v>
      </c>
      <c r="N27" s="66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69">
        <v>52.23</v>
      </c>
      <c r="V27" s="59">
        <f t="shared" ref="V27" si="2">SUM(F27:L27)+SUM(N27:T27)</f>
        <v>0</v>
      </c>
      <c r="W27" s="58" t="s">
        <v>305</v>
      </c>
    </row>
  </sheetData>
  <sortState ref="A3:W23">
    <sortCondition ref="V3:V23"/>
    <sortCondition ref="U3:U23"/>
  </sortState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5A4837CB7451489E694717C9B7B493" ma:contentTypeVersion="14" ma:contentTypeDescription="Create a new document." ma:contentTypeScope="" ma:versionID="80523b57962b302e9af05c0b929996f5">
  <xsd:schema xmlns:xsd="http://www.w3.org/2001/XMLSchema" xmlns:xs="http://www.w3.org/2001/XMLSchema" xmlns:p="http://schemas.microsoft.com/office/2006/metadata/properties" xmlns:ns3="f4646ce9-1b4a-4731-b889-9aedfc38d2ca" xmlns:ns4="be238a58-c97a-4fc8-9242-12063e21554c" targetNamespace="http://schemas.microsoft.com/office/2006/metadata/properties" ma:root="true" ma:fieldsID="b97d859ee3842379a2c1e8ebda48c6a9" ns3:_="" ns4:_="">
    <xsd:import namespace="f4646ce9-1b4a-4731-b889-9aedfc38d2ca"/>
    <xsd:import namespace="be238a58-c97a-4fc8-9242-12063e2155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46ce9-1b4a-4731-b889-9aedfc38d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38a58-c97a-4fc8-9242-12063e21554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316CC3-5C31-4C03-B8C7-709953F8F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646ce9-1b4a-4731-b889-9aedfc38d2ca"/>
    <ds:schemaRef ds:uri="be238a58-c97a-4fc8-9242-12063e2155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9C9305-280D-4BD5-8C74-961C23FEBB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C258B7-0FD9-470C-8472-99CC662DB4ED}">
  <ds:schemaRefs>
    <ds:schemaRef ds:uri="http://schemas.microsoft.com/office/infopath/2007/PartnerControls"/>
    <ds:schemaRef ds:uri="f4646ce9-1b4a-4731-b889-9aedfc38d2ca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e238a58-c97a-4fc8-9242-12063e2155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Class 1</vt:lpstr>
      <vt:lpstr>Class 2</vt:lpstr>
      <vt:lpstr>Class 3</vt:lpstr>
      <vt:lpstr>Class 4</vt:lpstr>
      <vt:lpstr>Class 5</vt:lpstr>
      <vt:lpstr>'Class 2'!Print_Area</vt:lpstr>
      <vt:lpstr>'Class 3'!Print_Area</vt:lpstr>
      <vt:lpstr>'Class 4'!Print_Area</vt:lpstr>
      <vt:lpstr>'Class 5'!Print_Area</vt:lpstr>
      <vt:lpstr>'Class 4'!Print_Titles</vt:lpstr>
      <vt:lpstr>'Class 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Eckley</dc:creator>
  <cp:lastModifiedBy>Annabel.Ing2</cp:lastModifiedBy>
  <cp:lastPrinted>2023-01-08T16:37:01Z</cp:lastPrinted>
  <dcterms:created xsi:type="dcterms:W3CDTF">2023-01-08T09:18:44Z</dcterms:created>
  <dcterms:modified xsi:type="dcterms:W3CDTF">2023-01-09T15:09:22Z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0x010100D15A4837CB7451489E694717C9B7B493</vt:lpwstr>
  </property>
</Properties>
</file>