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b9412ae99cead/BF/Unaff dressage/"/>
    </mc:Choice>
  </mc:AlternateContent>
  <xr:revisionPtr revIDLastSave="169" documentId="8_{94ED155E-FB1B-453F-A470-F40C824BC9C0}" xr6:coauthVersionLast="47" xr6:coauthVersionMax="47" xr10:uidLastSave="{A80C3DDB-B616-43F2-B580-F0B22902FD65}"/>
  <bookViews>
    <workbookView xWindow="-120" yWindow="-120" windowWidth="20730" windowHeight="11160" xr2:uid="{D1D6E5A3-5614-4678-9DFE-910C8EB1BA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4" i="1" l="1"/>
  <c r="H56" i="1"/>
  <c r="H55" i="1"/>
  <c r="H65" i="1"/>
  <c r="H61" i="1"/>
  <c r="H63" i="1"/>
  <c r="H62" i="1"/>
  <c r="H64" i="1"/>
  <c r="H41" i="1"/>
  <c r="H44" i="1"/>
  <c r="H47" i="1"/>
  <c r="H40" i="1"/>
  <c r="H48" i="1"/>
  <c r="H49" i="1"/>
  <c r="H46" i="1"/>
  <c r="H42" i="1"/>
  <c r="H45" i="1"/>
  <c r="H43" i="1"/>
  <c r="H16" i="1"/>
  <c r="H15" i="1"/>
  <c r="H17" i="1"/>
  <c r="H14" i="1"/>
  <c r="H28" i="1"/>
  <c r="H25" i="1"/>
  <c r="H27" i="1"/>
  <c r="H23" i="1"/>
  <c r="H22" i="1"/>
  <c r="H26" i="1"/>
  <c r="H29" i="1"/>
  <c r="H30" i="1"/>
  <c r="H24" i="1"/>
  <c r="H7" i="1"/>
  <c r="H10" i="1"/>
  <c r="H9" i="1"/>
  <c r="H8" i="1"/>
</calcChain>
</file>

<file path=xl/sharedStrings.xml><?xml version="1.0" encoding="utf-8"?>
<sst xmlns="http://schemas.openxmlformats.org/spreadsheetml/2006/main" count="370" uniqueCount="139">
  <si>
    <t>Brook Farm EC Unaffiliated Dressage inc Trailblazers 2nd round</t>
  </si>
  <si>
    <t/>
  </si>
  <si>
    <t>Class 1</t>
  </si>
  <si>
    <t>Judge/s</t>
  </si>
  <si>
    <t>Bridle No</t>
  </si>
  <si>
    <t>Rider</t>
  </si>
  <si>
    <t>Horse</t>
  </si>
  <si>
    <t>Section</t>
  </si>
  <si>
    <t>Class Notes</t>
  </si>
  <si>
    <t>23</t>
  </si>
  <si>
    <t>Ardville Arkansas</t>
  </si>
  <si>
    <t>Senior</t>
  </si>
  <si>
    <t>28</t>
  </si>
  <si>
    <t>Grace Campbell</t>
  </si>
  <si>
    <t>Iniesta</t>
  </si>
  <si>
    <t>4</t>
  </si>
  <si>
    <t>Manon Prosper--Paris</t>
  </si>
  <si>
    <t>BOB THE COB</t>
  </si>
  <si>
    <t>Junior</t>
  </si>
  <si>
    <t>25</t>
  </si>
  <si>
    <t>Kaitlin Baker</t>
  </si>
  <si>
    <t>Prestwickfarm Bolero</t>
  </si>
  <si>
    <t>19</t>
  </si>
  <si>
    <t>Louisa Gordon</t>
  </si>
  <si>
    <t>Carrowmeer Masterpiece</t>
  </si>
  <si>
    <t>Class 2</t>
  </si>
  <si>
    <t>Trailblazers</t>
  </si>
  <si>
    <t>10</t>
  </si>
  <si>
    <t>Lilly Dorling Pygoudes</t>
  </si>
  <si>
    <t>Toby</t>
  </si>
  <si>
    <t>21</t>
  </si>
  <si>
    <t>Annie Wise</t>
  </si>
  <si>
    <t>Rowan</t>
  </si>
  <si>
    <t>Non Trailblazers</t>
  </si>
  <si>
    <t>27</t>
  </si>
  <si>
    <t>Isla Persaud</t>
  </si>
  <si>
    <t>Pasha</t>
  </si>
  <si>
    <t>Class 3</t>
  </si>
  <si>
    <t>Rachel Ovens</t>
  </si>
  <si>
    <t>Angela Cardy</t>
  </si>
  <si>
    <t>5</t>
  </si>
  <si>
    <t>Hainton Steve</t>
  </si>
  <si>
    <t>12</t>
  </si>
  <si>
    <t>Ruby Wells</t>
  </si>
  <si>
    <t>Mr P</t>
  </si>
  <si>
    <t>17</t>
  </si>
  <si>
    <t>Aimee Castile</t>
  </si>
  <si>
    <t>Billy’s last one</t>
  </si>
  <si>
    <t>18</t>
  </si>
  <si>
    <t>Megan Taylor</t>
  </si>
  <si>
    <t>Dorint</t>
  </si>
  <si>
    <t>26</t>
  </si>
  <si>
    <t>Ellie Mahmut</t>
  </si>
  <si>
    <t>Haygreens Surprise</t>
  </si>
  <si>
    <t>Class 4</t>
  </si>
  <si>
    <t>16</t>
  </si>
  <si>
    <t>Shannon Smith</t>
  </si>
  <si>
    <t>Harpa</t>
  </si>
  <si>
    <t>22</t>
  </si>
  <si>
    <t>Rowena Booth</t>
  </si>
  <si>
    <t>Tyngwndwn st George</t>
  </si>
  <si>
    <t>15</t>
  </si>
  <si>
    <t>Paulina Marczykiewicz</t>
  </si>
  <si>
    <t>Class 5</t>
  </si>
  <si>
    <t>9</t>
  </si>
  <si>
    <t>Jackie Du Melow</t>
  </si>
  <si>
    <t>Nibbit Van De Stoven</t>
  </si>
  <si>
    <t>20</t>
  </si>
  <si>
    <t>Jeremy Wright</t>
  </si>
  <si>
    <t>Faberge</t>
  </si>
  <si>
    <t>Class 6</t>
  </si>
  <si>
    <t>13</t>
  </si>
  <si>
    <t>Hattie Moore</t>
  </si>
  <si>
    <t>CTD King</t>
  </si>
  <si>
    <t>29</t>
  </si>
  <si>
    <t>Katie Reid</t>
  </si>
  <si>
    <t>Gundula’s gold</t>
  </si>
  <si>
    <t>Class 7</t>
  </si>
  <si>
    <t>Class 8</t>
  </si>
  <si>
    <t>11</t>
  </si>
  <si>
    <t>Colleen Taylor</t>
  </si>
  <si>
    <t>Clorogue Frost</t>
  </si>
  <si>
    <t>Class 9</t>
  </si>
  <si>
    <t>Ele 43</t>
  </si>
  <si>
    <t>6</t>
  </si>
  <si>
    <t>Sarah Makinson</t>
  </si>
  <si>
    <t>Maverick</t>
  </si>
  <si>
    <t>Med 69</t>
  </si>
  <si>
    <t>Saturday, May 28, 2022</t>
  </si>
  <si>
    <t>Intro A</t>
  </si>
  <si>
    <t>Intro C</t>
  </si>
  <si>
    <t>Prelim 7</t>
  </si>
  <si>
    <t>Prelim 13</t>
  </si>
  <si>
    <t>Novice 27</t>
  </si>
  <si>
    <t>Novice 28</t>
  </si>
  <si>
    <t>Ele 42</t>
  </si>
  <si>
    <t>Ele 44</t>
  </si>
  <si>
    <t>PYO Long Arena</t>
  </si>
  <si>
    <t>Trailblazers (card on day)</t>
  </si>
  <si>
    <t>Arena 1</t>
  </si>
  <si>
    <t>Arena 2</t>
  </si>
  <si>
    <t>Lauren Cass</t>
  </si>
  <si>
    <t>Ines JS</t>
  </si>
  <si>
    <t>%</t>
  </si>
  <si>
    <t>Colls</t>
  </si>
  <si>
    <t>Score</t>
  </si>
  <si>
    <t>Place</t>
  </si>
  <si>
    <t xml:space="preserve">Place </t>
  </si>
  <si>
    <t>1st J</t>
  </si>
  <si>
    <t>1st S</t>
  </si>
  <si>
    <t>2nd S</t>
  </si>
  <si>
    <t>3rd S</t>
  </si>
  <si>
    <t>1st Q</t>
  </si>
  <si>
    <t>2nd Q</t>
  </si>
  <si>
    <t>3rd Q</t>
  </si>
  <si>
    <t>4th Q</t>
  </si>
  <si>
    <t>2nd J</t>
  </si>
  <si>
    <t>4th S</t>
  </si>
  <si>
    <t>5th S</t>
  </si>
  <si>
    <t>6th S</t>
  </si>
  <si>
    <t>7th S</t>
  </si>
  <si>
    <t>1Q</t>
  </si>
  <si>
    <t>1st Non-TB</t>
  </si>
  <si>
    <t>1st Snr Q</t>
  </si>
  <si>
    <t>1st Jnr Q</t>
  </si>
  <si>
    <t>2nd Jnr Q</t>
  </si>
  <si>
    <t>2ns Snr Q</t>
  </si>
  <si>
    <t>3rd Snr Q</t>
  </si>
  <si>
    <t>4th Snr Q</t>
  </si>
  <si>
    <t>5th Snr Q</t>
  </si>
  <si>
    <t>6th Snr Q</t>
  </si>
  <si>
    <t>2nd Non-TB</t>
  </si>
  <si>
    <t>1st Snr</t>
  </si>
  <si>
    <t>2nd Snr</t>
  </si>
  <si>
    <t>3rd Snr</t>
  </si>
  <si>
    <t>5th Q</t>
  </si>
  <si>
    <t xml:space="preserve">1st </t>
  </si>
  <si>
    <t>1st</t>
  </si>
  <si>
    <t>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</si>
</sst>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" fontId="5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4" fillId="0" borderId="2" xfId="0" applyFont="1" applyBorder="1"/>
    <xf numFmtId="0" fontId="2" fillId="0" borderId="2" xfId="0" applyFont="1" applyFill="1" applyBorder="1"/>
    <xf numFmtId="0" fontId="6" fillId="0" borderId="1" xfId="0" applyFont="1" applyBorder="1"/>
    <xf numFmtId="0" fontId="0" fillId="0" borderId="0" xfId="0" applyBorder="1"/>
    <xf numFmtId="0" fontId="6" fillId="0" borderId="0" xfId="0" applyFont="1" applyBorder="1"/>
    <xf numFmtId="10" fontId="6" fillId="0" borderId="1" xfId="0" applyNumberFormat="1" applyFont="1" applyBorder="1"/>
    <xf numFmtId="0" fontId="0" fillId="0" borderId="1" xfId="0" applyFont="1" applyBorder="1"/>
    <xf numFmtId="10" fontId="0" fillId="0" borderId="1" xfId="0" applyNumberFormat="1" applyFont="1" applyBorder="1"/>
    <xf numFmtId="20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0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AAB8-2ABB-4044-BE63-170136DDAE88}">
  <dimension ref="A1:I225"/>
  <sheetViews>
    <sheetView tabSelected="1" topLeftCell="A62" workbookViewId="0">
      <selection activeCell="A76" sqref="A76"/>
    </sheetView>
  </sheetViews>
  <sheetFormatPr defaultRowHeight="15" x14ac:dyDescent="0.25"/>
  <cols>
    <col min="1" max="1" width="12.140625" customWidth="1"/>
    <col min="2" max="2" width="19" customWidth="1"/>
    <col min="3" max="3" width="23.140625" customWidth="1"/>
    <col min="4" max="4" width="28.85546875" customWidth="1"/>
    <col min="6" max="6" width="26" customWidth="1"/>
    <col min="7" max="9" width="9.140625" style="13"/>
  </cols>
  <sheetData>
    <row r="1" spans="1:9" ht="15.75" x14ac:dyDescent="0.25">
      <c r="A1" s="1" t="s">
        <v>0</v>
      </c>
      <c r="B1" s="2"/>
      <c r="C1" s="2"/>
      <c r="D1" s="2"/>
      <c r="E1" s="2"/>
      <c r="F1" s="8"/>
    </row>
    <row r="2" spans="1:9" ht="15.75" x14ac:dyDescent="0.25">
      <c r="A2" s="1" t="s">
        <v>88</v>
      </c>
      <c r="B2" s="2"/>
      <c r="C2" s="2"/>
      <c r="D2" s="2"/>
      <c r="E2" s="2"/>
      <c r="F2" s="8"/>
    </row>
    <row r="3" spans="1:9" ht="15.75" x14ac:dyDescent="0.25">
      <c r="A3" s="1"/>
      <c r="B3" s="2"/>
      <c r="C3" s="2"/>
      <c r="D3" s="2"/>
      <c r="E3" s="2"/>
      <c r="F3" s="8"/>
    </row>
    <row r="4" spans="1:9" ht="15.75" x14ac:dyDescent="0.25">
      <c r="A4" s="2"/>
      <c r="B4" s="2"/>
      <c r="C4" s="2"/>
      <c r="D4" s="2"/>
      <c r="E4" s="2"/>
      <c r="F4" s="8"/>
    </row>
    <row r="5" spans="1:9" ht="15.75" x14ac:dyDescent="0.25">
      <c r="A5" s="3" t="s">
        <v>2</v>
      </c>
      <c r="B5" s="3" t="s">
        <v>89</v>
      </c>
      <c r="C5" s="3" t="s">
        <v>99</v>
      </c>
      <c r="D5" s="3" t="s">
        <v>1</v>
      </c>
      <c r="E5" s="3" t="s">
        <v>3</v>
      </c>
      <c r="F5" s="9"/>
    </row>
    <row r="6" spans="1:9" ht="15.75" x14ac:dyDescent="0.25">
      <c r="A6" s="3" t="s">
        <v>106</v>
      </c>
      <c r="B6" s="3" t="s">
        <v>4</v>
      </c>
      <c r="C6" s="3" t="s">
        <v>5</v>
      </c>
      <c r="D6" s="3" t="s">
        <v>6</v>
      </c>
      <c r="E6" s="3" t="s">
        <v>7</v>
      </c>
      <c r="F6" s="9" t="s">
        <v>8</v>
      </c>
      <c r="G6" s="4" t="s">
        <v>105</v>
      </c>
      <c r="H6" s="4" t="s">
        <v>103</v>
      </c>
      <c r="I6" s="4" t="s">
        <v>104</v>
      </c>
    </row>
    <row r="7" spans="1:9" ht="15.75" x14ac:dyDescent="0.25">
      <c r="A7" s="2" t="s">
        <v>108</v>
      </c>
      <c r="B7" s="2" t="s">
        <v>15</v>
      </c>
      <c r="C7" s="2" t="s">
        <v>16</v>
      </c>
      <c r="D7" s="2" t="s">
        <v>17</v>
      </c>
      <c r="E7" s="2" t="s">
        <v>18</v>
      </c>
      <c r="F7" s="8" t="s">
        <v>1</v>
      </c>
      <c r="G7" s="17">
        <v>154.5</v>
      </c>
      <c r="H7" s="16">
        <f>G7/230</f>
        <v>0.67173913043478262</v>
      </c>
      <c r="I7" s="17">
        <v>68</v>
      </c>
    </row>
    <row r="8" spans="1:9" ht="15.75" x14ac:dyDescent="0.25">
      <c r="A8" s="2" t="s">
        <v>109</v>
      </c>
      <c r="B8" s="2" t="s">
        <v>12</v>
      </c>
      <c r="C8" s="2" t="s">
        <v>13</v>
      </c>
      <c r="D8" s="2" t="s">
        <v>14</v>
      </c>
      <c r="E8" s="2" t="s">
        <v>11</v>
      </c>
      <c r="F8" s="8" t="s">
        <v>1</v>
      </c>
      <c r="G8" s="17">
        <v>155.5</v>
      </c>
      <c r="H8" s="16">
        <f>G8/230</f>
        <v>0.67608695652173911</v>
      </c>
      <c r="I8" s="17">
        <v>68</v>
      </c>
    </row>
    <row r="9" spans="1:9" ht="15.75" x14ac:dyDescent="0.25">
      <c r="A9" s="2" t="s">
        <v>110</v>
      </c>
      <c r="B9" s="2" t="s">
        <v>22</v>
      </c>
      <c r="C9" s="2" t="s">
        <v>23</v>
      </c>
      <c r="D9" s="2" t="s">
        <v>24</v>
      </c>
      <c r="E9" s="2" t="s">
        <v>11</v>
      </c>
      <c r="F9" s="8" t="s">
        <v>1</v>
      </c>
      <c r="G9" s="17">
        <v>154.5</v>
      </c>
      <c r="H9" s="16">
        <f>G9/230</f>
        <v>0.67173913043478262</v>
      </c>
      <c r="I9" s="17">
        <v>67</v>
      </c>
    </row>
    <row r="10" spans="1:9" ht="15.75" x14ac:dyDescent="0.25">
      <c r="A10" s="2" t="s">
        <v>111</v>
      </c>
      <c r="B10" s="2" t="s">
        <v>19</v>
      </c>
      <c r="C10" s="2" t="s">
        <v>20</v>
      </c>
      <c r="D10" s="2" t="s">
        <v>21</v>
      </c>
      <c r="E10" s="2" t="s">
        <v>11</v>
      </c>
      <c r="F10" s="8" t="s">
        <v>1</v>
      </c>
      <c r="G10" s="17">
        <v>147.5</v>
      </c>
      <c r="H10" s="16">
        <f>G10/230</f>
        <v>0.64130434782608692</v>
      </c>
      <c r="I10" s="17">
        <v>63</v>
      </c>
    </row>
    <row r="11" spans="1:9" ht="15.75" x14ac:dyDescent="0.25">
      <c r="A11" s="2" t="s">
        <v>1</v>
      </c>
      <c r="B11" s="2"/>
      <c r="C11" s="2"/>
      <c r="D11" s="2"/>
      <c r="E11" s="2"/>
      <c r="F11" s="8"/>
    </row>
    <row r="12" spans="1:9" ht="15.75" x14ac:dyDescent="0.25">
      <c r="A12" s="3" t="s">
        <v>25</v>
      </c>
      <c r="B12" s="3" t="s">
        <v>90</v>
      </c>
      <c r="C12" s="3" t="s">
        <v>99</v>
      </c>
      <c r="D12" s="3" t="s">
        <v>1</v>
      </c>
      <c r="E12" s="3" t="s">
        <v>3</v>
      </c>
      <c r="F12" s="9"/>
    </row>
    <row r="13" spans="1:9" ht="15.75" x14ac:dyDescent="0.25">
      <c r="A13" s="3" t="s">
        <v>106</v>
      </c>
      <c r="B13" s="3" t="s">
        <v>4</v>
      </c>
      <c r="C13" s="3" t="s">
        <v>5</v>
      </c>
      <c r="D13" s="3" t="s">
        <v>6</v>
      </c>
      <c r="E13" s="3" t="s">
        <v>7</v>
      </c>
      <c r="F13" s="9" t="s">
        <v>8</v>
      </c>
      <c r="G13" s="13" t="s">
        <v>105</v>
      </c>
      <c r="H13" s="13" t="s">
        <v>103</v>
      </c>
      <c r="I13" s="13" t="s">
        <v>104</v>
      </c>
    </row>
    <row r="14" spans="1:9" ht="15.75" x14ac:dyDescent="0.25">
      <c r="A14" s="2" t="s">
        <v>112</v>
      </c>
      <c r="B14" s="2" t="s">
        <v>15</v>
      </c>
      <c r="C14" s="2" t="s">
        <v>16</v>
      </c>
      <c r="D14" s="2" t="s">
        <v>17</v>
      </c>
      <c r="E14" s="2" t="s">
        <v>18</v>
      </c>
      <c r="F14" s="8" t="s">
        <v>26</v>
      </c>
      <c r="G14" s="17">
        <v>150</v>
      </c>
      <c r="H14" s="16">
        <f>G14/230</f>
        <v>0.65217391304347827</v>
      </c>
      <c r="I14" s="17">
        <v>67</v>
      </c>
    </row>
    <row r="15" spans="1:9" ht="15.75" x14ac:dyDescent="0.25">
      <c r="A15" s="2" t="s">
        <v>113</v>
      </c>
      <c r="B15" s="2" t="s">
        <v>30</v>
      </c>
      <c r="C15" s="2" t="s">
        <v>31</v>
      </c>
      <c r="D15" s="2" t="s">
        <v>32</v>
      </c>
      <c r="E15" s="2" t="s">
        <v>18</v>
      </c>
      <c r="F15" s="8" t="s">
        <v>26</v>
      </c>
      <c r="G15" s="17">
        <v>144.5</v>
      </c>
      <c r="H15" s="16">
        <f>G15/230</f>
        <v>0.62826086956521743</v>
      </c>
      <c r="I15" s="17">
        <v>64</v>
      </c>
    </row>
    <row r="16" spans="1:9" ht="15.75" x14ac:dyDescent="0.25">
      <c r="A16" s="2" t="s">
        <v>114</v>
      </c>
      <c r="B16" s="2" t="s">
        <v>27</v>
      </c>
      <c r="C16" s="2" t="s">
        <v>28</v>
      </c>
      <c r="D16" s="2" t="s">
        <v>29</v>
      </c>
      <c r="E16" s="2" t="s">
        <v>18</v>
      </c>
      <c r="F16" s="8" t="s">
        <v>98</v>
      </c>
      <c r="G16" s="17">
        <v>123</v>
      </c>
      <c r="H16" s="16">
        <f>G16/230</f>
        <v>0.5347826086956522</v>
      </c>
      <c r="I16" s="17">
        <v>54</v>
      </c>
    </row>
    <row r="17" spans="1:9" ht="15.75" x14ac:dyDescent="0.25">
      <c r="A17" s="2" t="s">
        <v>115</v>
      </c>
      <c r="B17" s="2" t="s">
        <v>34</v>
      </c>
      <c r="C17" s="2" t="s">
        <v>35</v>
      </c>
      <c r="D17" s="2" t="s">
        <v>36</v>
      </c>
      <c r="E17" s="2" t="s">
        <v>18</v>
      </c>
      <c r="F17" s="8" t="s">
        <v>26</v>
      </c>
      <c r="G17" s="17">
        <v>122</v>
      </c>
      <c r="H17" s="16">
        <f>G17/230</f>
        <v>0.5304347826086957</v>
      </c>
      <c r="I17" s="17">
        <v>52</v>
      </c>
    </row>
    <row r="18" spans="1:9" ht="15.75" x14ac:dyDescent="0.25">
      <c r="A18" s="2" t="s">
        <v>1</v>
      </c>
      <c r="B18" s="2"/>
      <c r="C18" s="2"/>
      <c r="D18" s="2"/>
      <c r="E18" s="2"/>
      <c r="F18" s="8"/>
    </row>
    <row r="19" spans="1:9" ht="15.75" x14ac:dyDescent="0.25">
      <c r="A19" s="2" t="s">
        <v>1</v>
      </c>
      <c r="B19" s="2"/>
      <c r="C19" s="2"/>
      <c r="D19" s="2"/>
      <c r="E19" s="2"/>
      <c r="F19" s="8"/>
    </row>
    <row r="20" spans="1:9" ht="15.75" x14ac:dyDescent="0.25">
      <c r="A20" s="3" t="s">
        <v>37</v>
      </c>
      <c r="B20" s="3" t="s">
        <v>91</v>
      </c>
      <c r="C20" s="3" t="s">
        <v>99</v>
      </c>
      <c r="D20" s="3" t="s">
        <v>1</v>
      </c>
      <c r="E20" s="3" t="s">
        <v>3</v>
      </c>
      <c r="F20" s="9"/>
    </row>
    <row r="21" spans="1:9" ht="15.75" x14ac:dyDescent="0.25">
      <c r="A21" s="3" t="s">
        <v>106</v>
      </c>
      <c r="B21" s="3" t="s">
        <v>4</v>
      </c>
      <c r="C21" s="3" t="s">
        <v>5</v>
      </c>
      <c r="D21" s="3" t="s">
        <v>6</v>
      </c>
      <c r="E21" s="3" t="s">
        <v>7</v>
      </c>
      <c r="F21" s="9" t="s">
        <v>8</v>
      </c>
      <c r="G21" s="13" t="s">
        <v>105</v>
      </c>
      <c r="H21" s="13" t="s">
        <v>103</v>
      </c>
      <c r="I21" s="13" t="s">
        <v>104</v>
      </c>
    </row>
    <row r="22" spans="1:9" ht="15.75" x14ac:dyDescent="0.25">
      <c r="A22" s="2" t="s">
        <v>108</v>
      </c>
      <c r="B22" s="2" t="s">
        <v>42</v>
      </c>
      <c r="C22" s="2" t="s">
        <v>43</v>
      </c>
      <c r="D22" s="2" t="s">
        <v>44</v>
      </c>
      <c r="E22" s="2" t="s">
        <v>18</v>
      </c>
      <c r="F22" s="8" t="s">
        <v>1</v>
      </c>
      <c r="G22" s="17">
        <v>133.5</v>
      </c>
      <c r="H22" s="18">
        <f t="shared" ref="H22:H30" si="0">G22/220</f>
        <v>0.60681818181818181</v>
      </c>
      <c r="I22" s="17">
        <v>62</v>
      </c>
    </row>
    <row r="23" spans="1:9" ht="15.75" x14ac:dyDescent="0.25">
      <c r="A23" s="2" t="s">
        <v>116</v>
      </c>
      <c r="B23" s="2" t="s">
        <v>30</v>
      </c>
      <c r="C23" s="2" t="s">
        <v>31</v>
      </c>
      <c r="D23" s="2" t="s">
        <v>32</v>
      </c>
      <c r="E23" s="2" t="s">
        <v>18</v>
      </c>
      <c r="F23" s="8" t="s">
        <v>1</v>
      </c>
      <c r="G23" s="17">
        <v>122</v>
      </c>
      <c r="H23" s="18">
        <f t="shared" si="0"/>
        <v>0.55454545454545456</v>
      </c>
      <c r="I23" s="17">
        <v>59</v>
      </c>
    </row>
    <row r="24" spans="1:9" ht="15.75" x14ac:dyDescent="0.25">
      <c r="A24" s="2" t="s">
        <v>109</v>
      </c>
      <c r="B24" s="2" t="s">
        <v>9</v>
      </c>
      <c r="C24" s="2" t="s">
        <v>38</v>
      </c>
      <c r="D24" s="2" t="s">
        <v>10</v>
      </c>
      <c r="E24" s="2" t="s">
        <v>11</v>
      </c>
      <c r="F24" s="8"/>
      <c r="G24" s="17">
        <v>158.5</v>
      </c>
      <c r="H24" s="18">
        <f t="shared" si="0"/>
        <v>0.72045454545454546</v>
      </c>
      <c r="I24" s="17">
        <v>72</v>
      </c>
    </row>
    <row r="25" spans="1:9" ht="15.75" x14ac:dyDescent="0.25">
      <c r="A25" s="2" t="s">
        <v>110</v>
      </c>
      <c r="B25" s="2" t="s">
        <v>22</v>
      </c>
      <c r="C25" s="2" t="s">
        <v>23</v>
      </c>
      <c r="D25" s="2" t="s">
        <v>24</v>
      </c>
      <c r="E25" s="2" t="s">
        <v>11</v>
      </c>
      <c r="F25" s="8" t="s">
        <v>1</v>
      </c>
      <c r="G25" s="17">
        <v>150.5</v>
      </c>
      <c r="H25" s="18">
        <f t="shared" si="0"/>
        <v>0.68409090909090908</v>
      </c>
      <c r="I25" s="17">
        <v>69</v>
      </c>
    </row>
    <row r="26" spans="1:9" ht="15.75" x14ac:dyDescent="0.25">
      <c r="A26" s="2" t="s">
        <v>111</v>
      </c>
      <c r="B26" s="2" t="s">
        <v>45</v>
      </c>
      <c r="C26" s="2" t="s">
        <v>46</v>
      </c>
      <c r="D26" s="2" t="s">
        <v>47</v>
      </c>
      <c r="E26" s="2" t="s">
        <v>11</v>
      </c>
      <c r="F26" s="8" t="s">
        <v>1</v>
      </c>
      <c r="G26" s="17">
        <v>149</v>
      </c>
      <c r="H26" s="18">
        <f t="shared" si="0"/>
        <v>0.67727272727272725</v>
      </c>
      <c r="I26" s="17">
        <v>69</v>
      </c>
    </row>
    <row r="27" spans="1:9" ht="15.75" x14ac:dyDescent="0.25">
      <c r="A27" s="2" t="s">
        <v>117</v>
      </c>
      <c r="B27" s="2" t="s">
        <v>40</v>
      </c>
      <c r="C27" s="2" t="s">
        <v>39</v>
      </c>
      <c r="D27" s="2" t="s">
        <v>41</v>
      </c>
      <c r="E27" s="2" t="s">
        <v>11</v>
      </c>
      <c r="F27" s="8" t="s">
        <v>1</v>
      </c>
      <c r="G27" s="17">
        <v>147.5</v>
      </c>
      <c r="H27" s="18">
        <f t="shared" si="0"/>
        <v>0.67045454545454541</v>
      </c>
      <c r="I27" s="17">
        <v>68</v>
      </c>
    </row>
    <row r="28" spans="1:9" ht="15.75" x14ac:dyDescent="0.25">
      <c r="A28" s="2" t="s">
        <v>118</v>
      </c>
      <c r="B28" s="2" t="s">
        <v>19</v>
      </c>
      <c r="C28" s="2" t="s">
        <v>20</v>
      </c>
      <c r="D28" s="2" t="s">
        <v>21</v>
      </c>
      <c r="E28" s="2" t="s">
        <v>11</v>
      </c>
      <c r="F28" s="8" t="s">
        <v>1</v>
      </c>
      <c r="G28" s="17">
        <v>135</v>
      </c>
      <c r="H28" s="18">
        <f t="shared" si="0"/>
        <v>0.61363636363636365</v>
      </c>
      <c r="I28" s="17">
        <v>63</v>
      </c>
    </row>
    <row r="29" spans="1:9" ht="15.75" x14ac:dyDescent="0.25">
      <c r="A29" s="2" t="s">
        <v>119</v>
      </c>
      <c r="B29" s="2" t="s">
        <v>48</v>
      </c>
      <c r="C29" s="2" t="s">
        <v>49</v>
      </c>
      <c r="D29" s="2" t="s">
        <v>50</v>
      </c>
      <c r="E29" s="2" t="s">
        <v>11</v>
      </c>
      <c r="F29" s="8"/>
      <c r="G29" s="17">
        <v>127.5</v>
      </c>
      <c r="H29" s="18">
        <f t="shared" si="0"/>
        <v>0.57954545454545459</v>
      </c>
      <c r="I29" s="17">
        <v>59</v>
      </c>
    </row>
    <row r="30" spans="1:9" ht="15.75" x14ac:dyDescent="0.25">
      <c r="A30" s="2" t="s">
        <v>120</v>
      </c>
      <c r="B30" s="2" t="s">
        <v>51</v>
      </c>
      <c r="C30" s="2" t="s">
        <v>52</v>
      </c>
      <c r="D30" s="2" t="s">
        <v>53</v>
      </c>
      <c r="E30" s="2" t="s">
        <v>11</v>
      </c>
      <c r="F30" s="8"/>
      <c r="G30" s="17">
        <v>126</v>
      </c>
      <c r="H30" s="18">
        <f t="shared" si="0"/>
        <v>0.57272727272727275</v>
      </c>
      <c r="I30" s="17">
        <v>59</v>
      </c>
    </row>
    <row r="31" spans="1:9" ht="15.75" x14ac:dyDescent="0.25">
      <c r="A31" s="2"/>
      <c r="B31" s="2"/>
      <c r="C31" s="2"/>
      <c r="D31" s="2"/>
      <c r="E31" s="2"/>
      <c r="F31" s="8"/>
    </row>
    <row r="32" spans="1:9" ht="15.75" x14ac:dyDescent="0.25">
      <c r="A32" s="2"/>
      <c r="B32" s="2"/>
      <c r="C32" s="2"/>
      <c r="D32" s="2"/>
      <c r="E32" s="2"/>
      <c r="F32" s="8"/>
    </row>
    <row r="33" spans="1:9" ht="15.75" x14ac:dyDescent="0.25">
      <c r="A33" s="3" t="s">
        <v>78</v>
      </c>
      <c r="B33" s="3" t="s">
        <v>96</v>
      </c>
      <c r="C33" s="3" t="s">
        <v>99</v>
      </c>
      <c r="D33" s="3" t="s">
        <v>1</v>
      </c>
      <c r="E33" s="3" t="s">
        <v>3</v>
      </c>
      <c r="F33" s="9"/>
    </row>
    <row r="34" spans="1:9" ht="15.75" x14ac:dyDescent="0.25">
      <c r="A34" s="3" t="s">
        <v>106</v>
      </c>
      <c r="B34" s="3" t="s">
        <v>4</v>
      </c>
      <c r="C34" s="3" t="s">
        <v>5</v>
      </c>
      <c r="D34" s="3" t="s">
        <v>6</v>
      </c>
      <c r="E34" s="3" t="s">
        <v>7</v>
      </c>
      <c r="F34" s="9" t="s">
        <v>8</v>
      </c>
      <c r="G34" s="13" t="s">
        <v>105</v>
      </c>
      <c r="H34" s="13" t="s">
        <v>103</v>
      </c>
      <c r="I34" s="13" t="s">
        <v>104</v>
      </c>
    </row>
    <row r="35" spans="1:9" ht="15.75" x14ac:dyDescent="0.25">
      <c r="A35" s="2" t="s">
        <v>121</v>
      </c>
      <c r="B35" s="2" t="s">
        <v>79</v>
      </c>
      <c r="C35" s="2" t="s">
        <v>80</v>
      </c>
      <c r="D35" s="2" t="s">
        <v>81</v>
      </c>
      <c r="E35" s="2" t="s">
        <v>11</v>
      </c>
      <c r="F35" s="8" t="s">
        <v>26</v>
      </c>
      <c r="G35" s="17">
        <v>159</v>
      </c>
      <c r="H35" s="18">
        <v>0.63600000000000001</v>
      </c>
      <c r="I35" s="17">
        <v>51</v>
      </c>
    </row>
    <row r="36" spans="1:9" ht="15.75" x14ac:dyDescent="0.25">
      <c r="A36" s="2"/>
      <c r="B36" s="2"/>
      <c r="C36" s="2"/>
      <c r="D36" s="2"/>
      <c r="E36" s="2"/>
      <c r="F36" s="8"/>
    </row>
    <row r="37" spans="1:9" ht="15.75" x14ac:dyDescent="0.25">
      <c r="A37" s="2" t="s">
        <v>1</v>
      </c>
      <c r="B37" s="2"/>
      <c r="C37" s="2"/>
      <c r="D37" s="2"/>
      <c r="E37" s="2"/>
      <c r="F37" s="8"/>
    </row>
    <row r="38" spans="1:9" ht="15.75" x14ac:dyDescent="0.25">
      <c r="A38" s="3" t="s">
        <v>54</v>
      </c>
      <c r="B38" s="3" t="s">
        <v>92</v>
      </c>
      <c r="C38" s="3" t="s">
        <v>100</v>
      </c>
      <c r="D38" s="3" t="s">
        <v>1</v>
      </c>
      <c r="E38" s="3" t="s">
        <v>3</v>
      </c>
      <c r="F38" s="9"/>
    </row>
    <row r="39" spans="1:9" ht="15.75" x14ac:dyDescent="0.25">
      <c r="A39" s="3" t="s">
        <v>107</v>
      </c>
      <c r="B39" s="3" t="s">
        <v>4</v>
      </c>
      <c r="C39" s="3" t="s">
        <v>5</v>
      </c>
      <c r="D39" s="3" t="s">
        <v>6</v>
      </c>
      <c r="E39" s="3" t="s">
        <v>7</v>
      </c>
      <c r="F39" s="9" t="s">
        <v>8</v>
      </c>
      <c r="G39" s="13" t="s">
        <v>105</v>
      </c>
      <c r="H39" s="13" t="s">
        <v>103</v>
      </c>
      <c r="I39" s="13" t="s">
        <v>104</v>
      </c>
    </row>
    <row r="40" spans="1:9" s="6" customFormat="1" ht="15.75" x14ac:dyDescent="0.25">
      <c r="A40" s="2" t="s">
        <v>124</v>
      </c>
      <c r="B40" s="2" t="s">
        <v>42</v>
      </c>
      <c r="C40" s="2" t="s">
        <v>43</v>
      </c>
      <c r="D40" s="2" t="s">
        <v>44</v>
      </c>
      <c r="E40" s="2" t="s">
        <v>18</v>
      </c>
      <c r="F40" s="8" t="s">
        <v>26</v>
      </c>
      <c r="G40" s="20">
        <v>166.5</v>
      </c>
      <c r="H40" s="21">
        <f t="shared" ref="H40:H49" si="1">G40/260</f>
        <v>0.64038461538461533</v>
      </c>
      <c r="I40" s="20">
        <v>64</v>
      </c>
    </row>
    <row r="41" spans="1:9" ht="15.75" x14ac:dyDescent="0.25">
      <c r="A41" s="2" t="s">
        <v>125</v>
      </c>
      <c r="B41" s="2" t="s">
        <v>34</v>
      </c>
      <c r="C41" s="2" t="s">
        <v>35</v>
      </c>
      <c r="D41" s="2" t="s">
        <v>36</v>
      </c>
      <c r="E41" s="2" t="s">
        <v>18</v>
      </c>
      <c r="F41" s="8" t="s">
        <v>26</v>
      </c>
      <c r="G41" s="20">
        <v>121.5</v>
      </c>
      <c r="H41" s="21">
        <f t="shared" si="1"/>
        <v>0.46730769230769231</v>
      </c>
      <c r="I41" s="20">
        <v>52</v>
      </c>
    </row>
    <row r="42" spans="1:9" ht="15.75" x14ac:dyDescent="0.25">
      <c r="A42" s="2" t="s">
        <v>123</v>
      </c>
      <c r="B42" s="2" t="s">
        <v>58</v>
      </c>
      <c r="C42" s="2" t="s">
        <v>59</v>
      </c>
      <c r="D42" s="2" t="s">
        <v>60</v>
      </c>
      <c r="E42" s="2" t="s">
        <v>11</v>
      </c>
      <c r="F42" s="8" t="s">
        <v>26</v>
      </c>
      <c r="G42" s="20">
        <v>175</v>
      </c>
      <c r="H42" s="21">
        <f t="shared" si="1"/>
        <v>0.67307692307692313</v>
      </c>
      <c r="I42" s="20">
        <v>68</v>
      </c>
    </row>
    <row r="43" spans="1:9" ht="15.75" x14ac:dyDescent="0.25">
      <c r="A43" s="19" t="s">
        <v>126</v>
      </c>
      <c r="B43" s="7">
        <v>30</v>
      </c>
      <c r="C43" s="5" t="s">
        <v>101</v>
      </c>
      <c r="D43" s="5" t="s">
        <v>102</v>
      </c>
      <c r="E43" s="5" t="s">
        <v>11</v>
      </c>
      <c r="F43" s="10" t="s">
        <v>26</v>
      </c>
      <c r="G43" s="20">
        <v>174</v>
      </c>
      <c r="H43" s="21">
        <f t="shared" si="1"/>
        <v>0.66923076923076918</v>
      </c>
      <c r="I43" s="20">
        <v>68</v>
      </c>
    </row>
    <row r="44" spans="1:9" ht="15.75" x14ac:dyDescent="0.25">
      <c r="A44" s="2" t="s">
        <v>127</v>
      </c>
      <c r="B44" s="2" t="s">
        <v>40</v>
      </c>
      <c r="C44" s="2" t="s">
        <v>39</v>
      </c>
      <c r="D44" s="2" t="s">
        <v>41</v>
      </c>
      <c r="E44" s="2" t="s">
        <v>11</v>
      </c>
      <c r="F44" s="8" t="s">
        <v>26</v>
      </c>
      <c r="G44" s="20">
        <v>168.5</v>
      </c>
      <c r="H44" s="21">
        <f t="shared" si="1"/>
        <v>0.64807692307692311</v>
      </c>
      <c r="I44" s="20">
        <v>70</v>
      </c>
    </row>
    <row r="45" spans="1:9" ht="15.75" x14ac:dyDescent="0.25">
      <c r="A45" s="2" t="s">
        <v>128</v>
      </c>
      <c r="B45" s="2" t="s">
        <v>61</v>
      </c>
      <c r="C45" s="2" t="s">
        <v>62</v>
      </c>
      <c r="D45" s="2" t="s">
        <v>57</v>
      </c>
      <c r="E45" s="2" t="s">
        <v>11</v>
      </c>
      <c r="F45" s="11" t="s">
        <v>26</v>
      </c>
      <c r="G45" s="20">
        <v>164</v>
      </c>
      <c r="H45" s="21">
        <f t="shared" si="1"/>
        <v>0.63076923076923075</v>
      </c>
      <c r="I45" s="20">
        <v>62</v>
      </c>
    </row>
    <row r="46" spans="1:9" ht="15.75" x14ac:dyDescent="0.25">
      <c r="A46" s="2" t="s">
        <v>129</v>
      </c>
      <c r="B46" s="2" t="s">
        <v>51</v>
      </c>
      <c r="C46" s="2" t="s">
        <v>52</v>
      </c>
      <c r="D46" s="2" t="s">
        <v>53</v>
      </c>
      <c r="E46" s="2" t="s">
        <v>11</v>
      </c>
      <c r="F46" s="8" t="s">
        <v>26</v>
      </c>
      <c r="G46" s="20">
        <v>161.5</v>
      </c>
      <c r="H46" s="21">
        <f t="shared" si="1"/>
        <v>0.62115384615384617</v>
      </c>
      <c r="I46" s="20">
        <v>63</v>
      </c>
    </row>
    <row r="47" spans="1:9" ht="15.75" x14ac:dyDescent="0.25">
      <c r="A47" s="2" t="s">
        <v>130</v>
      </c>
      <c r="B47" s="2" t="s">
        <v>55</v>
      </c>
      <c r="C47" s="2" t="s">
        <v>56</v>
      </c>
      <c r="D47" s="2" t="s">
        <v>57</v>
      </c>
      <c r="E47" s="2" t="s">
        <v>11</v>
      </c>
      <c r="F47" s="12" t="s">
        <v>26</v>
      </c>
      <c r="G47" s="20">
        <v>155.5</v>
      </c>
      <c r="H47" s="21">
        <f t="shared" si="1"/>
        <v>0.59807692307692306</v>
      </c>
      <c r="I47" s="20">
        <v>60</v>
      </c>
    </row>
    <row r="48" spans="1:9" ht="15.75" x14ac:dyDescent="0.25">
      <c r="A48" s="2" t="s">
        <v>122</v>
      </c>
      <c r="B48" s="2" t="s">
        <v>45</v>
      </c>
      <c r="C48" s="2" t="s">
        <v>46</v>
      </c>
      <c r="D48" s="2" t="s">
        <v>47</v>
      </c>
      <c r="E48" s="2" t="s">
        <v>11</v>
      </c>
      <c r="F48" s="12" t="s">
        <v>33</v>
      </c>
      <c r="G48" s="20">
        <v>165.5</v>
      </c>
      <c r="H48" s="21">
        <f t="shared" si="1"/>
        <v>0.6365384615384615</v>
      </c>
      <c r="I48" s="20">
        <v>63</v>
      </c>
    </row>
    <row r="49" spans="1:9" ht="15.75" x14ac:dyDescent="0.25">
      <c r="A49" s="2" t="s">
        <v>131</v>
      </c>
      <c r="B49" s="2" t="s">
        <v>48</v>
      </c>
      <c r="C49" s="2" t="s">
        <v>49</v>
      </c>
      <c r="D49" s="2" t="s">
        <v>50</v>
      </c>
      <c r="E49" s="2" t="s">
        <v>11</v>
      </c>
      <c r="F49" s="8" t="s">
        <v>33</v>
      </c>
      <c r="G49" s="20">
        <v>155.5</v>
      </c>
      <c r="H49" s="21">
        <f t="shared" si="1"/>
        <v>0.59807692307692306</v>
      </c>
      <c r="I49" s="20">
        <v>60</v>
      </c>
    </row>
    <row r="50" spans="1:9" ht="15.75" x14ac:dyDescent="0.25">
      <c r="A50" s="2" t="s">
        <v>1</v>
      </c>
      <c r="B50" s="2"/>
      <c r="C50" s="2"/>
      <c r="D50" s="2"/>
      <c r="E50" s="2"/>
      <c r="F50" s="8"/>
    </row>
    <row r="51" spans="1:9" ht="15.75" x14ac:dyDescent="0.25">
      <c r="A51" s="2" t="s">
        <v>1</v>
      </c>
      <c r="B51" s="2"/>
      <c r="C51" s="2"/>
      <c r="D51" s="2"/>
      <c r="E51" s="2"/>
      <c r="F51" s="8"/>
    </row>
    <row r="52" spans="1:9" ht="15.75" x14ac:dyDescent="0.25">
      <c r="A52" s="3" t="s">
        <v>63</v>
      </c>
      <c r="B52" s="3" t="s">
        <v>93</v>
      </c>
      <c r="C52" s="3" t="s">
        <v>100</v>
      </c>
      <c r="D52" s="3" t="s">
        <v>1</v>
      </c>
      <c r="E52" s="3" t="s">
        <v>3</v>
      </c>
      <c r="F52" s="9"/>
    </row>
    <row r="53" spans="1:9" ht="15.75" x14ac:dyDescent="0.25">
      <c r="A53" s="3" t="s">
        <v>107</v>
      </c>
      <c r="B53" s="3" t="s">
        <v>4</v>
      </c>
      <c r="C53" s="3" t="s">
        <v>5</v>
      </c>
      <c r="D53" s="3" t="s">
        <v>6</v>
      </c>
      <c r="E53" s="3" t="s">
        <v>7</v>
      </c>
      <c r="F53" s="9" t="s">
        <v>8</v>
      </c>
      <c r="G53" s="13" t="s">
        <v>105</v>
      </c>
      <c r="H53" s="13" t="s">
        <v>103</v>
      </c>
      <c r="I53" s="13" t="s">
        <v>104</v>
      </c>
    </row>
    <row r="54" spans="1:9" ht="15.75" x14ac:dyDescent="0.25">
      <c r="A54" s="2" t="s">
        <v>132</v>
      </c>
      <c r="B54" s="2" t="s">
        <v>40</v>
      </c>
      <c r="C54" s="2" t="s">
        <v>39</v>
      </c>
      <c r="D54" s="2" t="s">
        <v>41</v>
      </c>
      <c r="E54" s="2" t="s">
        <v>11</v>
      </c>
      <c r="F54" s="8" t="s">
        <v>1</v>
      </c>
      <c r="G54" s="17">
        <v>190</v>
      </c>
      <c r="H54" s="16">
        <f>G54/280</f>
        <v>0.6785714285714286</v>
      </c>
      <c r="I54" s="17">
        <v>56</v>
      </c>
    </row>
    <row r="55" spans="1:9" ht="15.75" x14ac:dyDescent="0.25">
      <c r="A55" s="2" t="s">
        <v>133</v>
      </c>
      <c r="B55" s="2" t="s">
        <v>64</v>
      </c>
      <c r="C55" s="2" t="s">
        <v>65</v>
      </c>
      <c r="D55" s="2" t="s">
        <v>66</v>
      </c>
      <c r="E55" s="2" t="s">
        <v>11</v>
      </c>
      <c r="F55" s="8" t="s">
        <v>1</v>
      </c>
      <c r="G55" s="17">
        <v>190</v>
      </c>
      <c r="H55" s="16">
        <f>G55/280</f>
        <v>0.6785714285714286</v>
      </c>
      <c r="I55" s="17">
        <v>54</v>
      </c>
    </row>
    <row r="56" spans="1:9" ht="15.75" x14ac:dyDescent="0.25">
      <c r="A56" s="2" t="s">
        <v>134</v>
      </c>
      <c r="B56" s="22">
        <v>20</v>
      </c>
      <c r="C56" s="2" t="s">
        <v>68</v>
      </c>
      <c r="D56" s="2" t="s">
        <v>69</v>
      </c>
      <c r="E56" s="2" t="s">
        <v>11</v>
      </c>
      <c r="F56" s="8" t="s">
        <v>1</v>
      </c>
      <c r="G56" s="17">
        <v>180</v>
      </c>
      <c r="H56" s="16">
        <f>G56/280</f>
        <v>0.6428571428571429</v>
      </c>
      <c r="I56" s="17">
        <v>52</v>
      </c>
    </row>
    <row r="57" spans="1:9" ht="15.75" x14ac:dyDescent="0.25">
      <c r="A57" s="2" t="s">
        <v>1</v>
      </c>
      <c r="B57" s="2"/>
      <c r="C57" s="2"/>
      <c r="D57" s="2"/>
      <c r="E57" s="2"/>
      <c r="F57" s="8"/>
    </row>
    <row r="58" spans="1:9" ht="15.75" x14ac:dyDescent="0.25">
      <c r="A58" s="2" t="s">
        <v>1</v>
      </c>
      <c r="B58" s="2"/>
      <c r="C58" s="2"/>
      <c r="D58" s="2"/>
      <c r="E58" s="2"/>
      <c r="F58" s="8"/>
    </row>
    <row r="59" spans="1:9" ht="15.75" x14ac:dyDescent="0.25">
      <c r="A59" s="3" t="s">
        <v>70</v>
      </c>
      <c r="B59" s="3" t="s">
        <v>94</v>
      </c>
      <c r="C59" s="3" t="s">
        <v>100</v>
      </c>
      <c r="D59" s="3" t="s">
        <v>1</v>
      </c>
      <c r="E59" s="3" t="s">
        <v>3</v>
      </c>
      <c r="F59" s="9"/>
    </row>
    <row r="60" spans="1:9" ht="15.75" x14ac:dyDescent="0.25">
      <c r="A60" s="3" t="s">
        <v>107</v>
      </c>
      <c r="B60" s="3" t="s">
        <v>4</v>
      </c>
      <c r="C60" s="3" t="s">
        <v>5</v>
      </c>
      <c r="D60" s="3" t="s">
        <v>6</v>
      </c>
      <c r="E60" s="3" t="s">
        <v>7</v>
      </c>
      <c r="F60" s="9" t="s">
        <v>8</v>
      </c>
      <c r="G60" s="13" t="s">
        <v>105</v>
      </c>
      <c r="H60" s="13" t="s">
        <v>103</v>
      </c>
      <c r="I60" s="13" t="s">
        <v>104</v>
      </c>
    </row>
    <row r="61" spans="1:9" s="6" customFormat="1" ht="15.75" x14ac:dyDescent="0.25">
      <c r="A61" s="2" t="s">
        <v>112</v>
      </c>
      <c r="B61" s="2" t="s">
        <v>64</v>
      </c>
      <c r="C61" s="2" t="s">
        <v>65</v>
      </c>
      <c r="D61" s="2" t="s">
        <v>66</v>
      </c>
      <c r="E61" s="2" t="s">
        <v>11</v>
      </c>
      <c r="F61" s="12" t="s">
        <v>26</v>
      </c>
      <c r="G61" s="17">
        <v>168.5</v>
      </c>
      <c r="H61" s="21">
        <f>G61/240</f>
        <v>0.70208333333333328</v>
      </c>
      <c r="I61" s="17">
        <v>51</v>
      </c>
    </row>
    <row r="62" spans="1:9" ht="15.75" x14ac:dyDescent="0.25">
      <c r="A62" s="2" t="s">
        <v>113</v>
      </c>
      <c r="B62" s="2" t="s">
        <v>74</v>
      </c>
      <c r="C62" s="2" t="s">
        <v>75</v>
      </c>
      <c r="D62" s="2" t="s">
        <v>76</v>
      </c>
      <c r="E62" s="2" t="s">
        <v>18</v>
      </c>
      <c r="F62" s="8" t="s">
        <v>98</v>
      </c>
      <c r="G62" s="17">
        <v>168</v>
      </c>
      <c r="H62" s="21">
        <f>G62/240</f>
        <v>0.7</v>
      </c>
      <c r="I62" s="17">
        <v>56</v>
      </c>
    </row>
    <row r="63" spans="1:9" ht="15.75" x14ac:dyDescent="0.25">
      <c r="A63" s="2" t="s">
        <v>114</v>
      </c>
      <c r="B63" s="2" t="s">
        <v>71</v>
      </c>
      <c r="C63" s="2" t="s">
        <v>72</v>
      </c>
      <c r="D63" s="2" t="s">
        <v>73</v>
      </c>
      <c r="E63" s="2" t="s">
        <v>18</v>
      </c>
      <c r="F63" s="8" t="s">
        <v>98</v>
      </c>
      <c r="G63" s="17">
        <v>160.5</v>
      </c>
      <c r="H63" s="21">
        <f>G63/240</f>
        <v>0.66874999999999996</v>
      </c>
      <c r="I63" s="17">
        <v>54</v>
      </c>
    </row>
    <row r="64" spans="1:9" ht="15.75" x14ac:dyDescent="0.25">
      <c r="A64" s="19" t="s">
        <v>115</v>
      </c>
      <c r="B64" s="7">
        <v>30</v>
      </c>
      <c r="C64" s="5" t="s">
        <v>101</v>
      </c>
      <c r="D64" s="5" t="s">
        <v>102</v>
      </c>
      <c r="E64" s="5" t="s">
        <v>11</v>
      </c>
      <c r="F64" s="10" t="s">
        <v>26</v>
      </c>
      <c r="G64" s="20">
        <v>155</v>
      </c>
      <c r="H64" s="21">
        <f>G64/240</f>
        <v>0.64583333333333337</v>
      </c>
      <c r="I64" s="20">
        <v>51</v>
      </c>
    </row>
    <row r="65" spans="1:9" ht="15.75" x14ac:dyDescent="0.25">
      <c r="A65" s="2" t="s">
        <v>135</v>
      </c>
      <c r="B65" s="2" t="s">
        <v>58</v>
      </c>
      <c r="C65" s="2" t="s">
        <v>59</v>
      </c>
      <c r="D65" s="2" t="s">
        <v>60</v>
      </c>
      <c r="E65" s="2" t="s">
        <v>11</v>
      </c>
      <c r="F65" s="8" t="s">
        <v>26</v>
      </c>
      <c r="G65" s="17">
        <v>153</v>
      </c>
      <c r="H65" s="21">
        <f>G65/240</f>
        <v>0.63749999999999996</v>
      </c>
      <c r="I65" s="17">
        <v>52</v>
      </c>
    </row>
    <row r="66" spans="1:9" ht="15.75" x14ac:dyDescent="0.25">
      <c r="A66" s="2" t="s">
        <v>1</v>
      </c>
      <c r="B66" s="2"/>
      <c r="C66" s="2"/>
      <c r="D66" s="2"/>
      <c r="E66" s="2"/>
      <c r="F66" s="8"/>
    </row>
    <row r="67" spans="1:9" ht="15.75" x14ac:dyDescent="0.25">
      <c r="A67" s="2" t="s">
        <v>1</v>
      </c>
      <c r="B67" s="2"/>
      <c r="C67" s="2"/>
      <c r="D67" s="2"/>
      <c r="E67" s="2"/>
      <c r="F67" s="8"/>
    </row>
    <row r="68" spans="1:9" ht="15.75" x14ac:dyDescent="0.25">
      <c r="A68" s="3" t="s">
        <v>77</v>
      </c>
      <c r="B68" s="3" t="s">
        <v>95</v>
      </c>
      <c r="C68" s="3" t="s">
        <v>100</v>
      </c>
      <c r="D68" s="3" t="s">
        <v>1</v>
      </c>
      <c r="E68" s="3" t="s">
        <v>3</v>
      </c>
      <c r="F68" s="9" t="s">
        <v>1</v>
      </c>
    </row>
    <row r="69" spans="1:9" ht="15.75" x14ac:dyDescent="0.25">
      <c r="A69" s="3" t="s">
        <v>107</v>
      </c>
      <c r="B69" s="3" t="s">
        <v>4</v>
      </c>
      <c r="C69" s="3" t="s">
        <v>5</v>
      </c>
      <c r="D69" s="3" t="s">
        <v>6</v>
      </c>
      <c r="E69" s="3" t="s">
        <v>7</v>
      </c>
      <c r="F69" s="9" t="s">
        <v>8</v>
      </c>
      <c r="G69" s="13" t="s">
        <v>105</v>
      </c>
      <c r="H69" s="13" t="s">
        <v>103</v>
      </c>
      <c r="I69" s="13" t="s">
        <v>104</v>
      </c>
    </row>
    <row r="70" spans="1:9" ht="15.75" x14ac:dyDescent="0.25">
      <c r="A70" s="2" t="s">
        <v>136</v>
      </c>
      <c r="B70" s="2" t="s">
        <v>67</v>
      </c>
      <c r="C70" s="2" t="s">
        <v>68</v>
      </c>
      <c r="D70" s="2" t="s">
        <v>69</v>
      </c>
      <c r="E70" s="2" t="s">
        <v>11</v>
      </c>
      <c r="F70" s="8" t="s">
        <v>1</v>
      </c>
      <c r="G70" s="17">
        <v>199</v>
      </c>
      <c r="H70" s="16">
        <v>0.62190000000000001</v>
      </c>
      <c r="I70" s="17">
        <v>50</v>
      </c>
    </row>
    <row r="71" spans="1:9" ht="15.75" x14ac:dyDescent="0.25">
      <c r="A71" s="2" t="s">
        <v>1</v>
      </c>
      <c r="B71" s="2"/>
      <c r="C71" s="2"/>
      <c r="D71" s="2"/>
      <c r="E71" s="2"/>
      <c r="F71" s="8"/>
    </row>
    <row r="72" spans="1:9" ht="15.75" x14ac:dyDescent="0.25">
      <c r="A72" s="2" t="s">
        <v>1</v>
      </c>
      <c r="B72" s="2"/>
      <c r="C72" s="2"/>
      <c r="D72" s="2"/>
      <c r="E72" s="2"/>
      <c r="F72" s="8"/>
    </row>
    <row r="73" spans="1:9" ht="15.75" x14ac:dyDescent="0.25">
      <c r="A73" s="3" t="s">
        <v>82</v>
      </c>
      <c r="B73" s="3" t="s">
        <v>97</v>
      </c>
      <c r="C73" s="3" t="s">
        <v>100</v>
      </c>
      <c r="D73" s="3" t="s">
        <v>1</v>
      </c>
      <c r="E73" s="3" t="s">
        <v>3</v>
      </c>
      <c r="F73" s="9" t="s">
        <v>1</v>
      </c>
    </row>
    <row r="74" spans="1:9" ht="15.75" x14ac:dyDescent="0.25">
      <c r="A74" s="3" t="s">
        <v>107</v>
      </c>
      <c r="B74" s="3" t="s">
        <v>4</v>
      </c>
      <c r="C74" s="3" t="s">
        <v>5</v>
      </c>
      <c r="D74" s="3" t="s">
        <v>6</v>
      </c>
      <c r="E74" s="3" t="s">
        <v>7</v>
      </c>
      <c r="F74" s="9" t="s">
        <v>8</v>
      </c>
      <c r="G74" s="13" t="s">
        <v>105</v>
      </c>
      <c r="H74" s="13" t="s">
        <v>103</v>
      </c>
      <c r="I74" s="13" t="s">
        <v>104</v>
      </c>
    </row>
    <row r="75" spans="1:9" ht="15.75" x14ac:dyDescent="0.25">
      <c r="A75" s="2" t="s">
        <v>137</v>
      </c>
      <c r="B75" s="2" t="s">
        <v>84</v>
      </c>
      <c r="C75" s="2" t="s">
        <v>85</v>
      </c>
      <c r="D75" s="2" t="s">
        <v>86</v>
      </c>
      <c r="E75" s="2" t="s">
        <v>11</v>
      </c>
      <c r="F75" s="2" t="s">
        <v>87</v>
      </c>
      <c r="G75" s="17">
        <v>204.5</v>
      </c>
      <c r="H75" s="16">
        <v>0.61970000000000003</v>
      </c>
      <c r="I75" s="17">
        <v>50</v>
      </c>
    </row>
    <row r="76" spans="1:9" ht="15.75" x14ac:dyDescent="0.25">
      <c r="A76" s="2" t="s">
        <v>138</v>
      </c>
      <c r="B76" s="2" t="s">
        <v>71</v>
      </c>
      <c r="C76" s="2" t="s">
        <v>72</v>
      </c>
      <c r="D76" s="2" t="s">
        <v>73</v>
      </c>
      <c r="E76" s="2" t="s">
        <v>18</v>
      </c>
      <c r="F76" s="8" t="s">
        <v>83</v>
      </c>
      <c r="G76" s="17">
        <v>173.5</v>
      </c>
      <c r="H76" s="16">
        <v>0.59830000000000005</v>
      </c>
      <c r="I76" s="17">
        <v>48</v>
      </c>
    </row>
    <row r="78" spans="1:9" s="14" customFormat="1" x14ac:dyDescent="0.25">
      <c r="G78" s="15"/>
      <c r="H78" s="15"/>
      <c r="I78" s="15"/>
    </row>
    <row r="79" spans="1:9" s="14" customFormat="1" x14ac:dyDescent="0.25">
      <c r="G79" s="15"/>
      <c r="H79" s="15"/>
      <c r="I79" s="15"/>
    </row>
    <row r="80" spans="1:9" s="14" customFormat="1" x14ac:dyDescent="0.25">
      <c r="G80" s="15"/>
      <c r="H80" s="15"/>
      <c r="I80" s="15"/>
    </row>
    <row r="81" spans="7:9" s="14" customFormat="1" x14ac:dyDescent="0.25">
      <c r="G81" s="15"/>
      <c r="H81" s="15"/>
      <c r="I81" s="15"/>
    </row>
    <row r="82" spans="7:9" s="14" customFormat="1" x14ac:dyDescent="0.25">
      <c r="G82" s="15"/>
      <c r="H82" s="15"/>
      <c r="I82" s="15"/>
    </row>
    <row r="83" spans="7:9" s="14" customFormat="1" x14ac:dyDescent="0.25">
      <c r="G83" s="15"/>
      <c r="H83" s="15"/>
      <c r="I83" s="15"/>
    </row>
    <row r="84" spans="7:9" s="14" customFormat="1" x14ac:dyDescent="0.25">
      <c r="G84" s="15"/>
      <c r="H84" s="15"/>
      <c r="I84" s="15"/>
    </row>
    <row r="85" spans="7:9" s="14" customFormat="1" x14ac:dyDescent="0.25">
      <c r="G85" s="15"/>
      <c r="H85" s="15"/>
      <c r="I85" s="15"/>
    </row>
    <row r="86" spans="7:9" s="14" customFormat="1" x14ac:dyDescent="0.25">
      <c r="G86" s="15"/>
      <c r="H86" s="15"/>
      <c r="I86" s="15"/>
    </row>
    <row r="87" spans="7:9" s="14" customFormat="1" x14ac:dyDescent="0.25">
      <c r="G87" s="15"/>
      <c r="H87" s="15"/>
      <c r="I87" s="15"/>
    </row>
    <row r="88" spans="7:9" s="14" customFormat="1" x14ac:dyDescent="0.25">
      <c r="G88" s="15"/>
      <c r="H88" s="15"/>
      <c r="I88" s="15"/>
    </row>
    <row r="89" spans="7:9" s="14" customFormat="1" x14ac:dyDescent="0.25">
      <c r="G89" s="15"/>
      <c r="H89" s="15"/>
      <c r="I89" s="15"/>
    </row>
    <row r="90" spans="7:9" s="14" customFormat="1" x14ac:dyDescent="0.25">
      <c r="G90" s="15"/>
      <c r="H90" s="15"/>
      <c r="I90" s="15"/>
    </row>
    <row r="91" spans="7:9" s="14" customFormat="1" x14ac:dyDescent="0.25">
      <c r="G91" s="15"/>
      <c r="H91" s="15"/>
      <c r="I91" s="15"/>
    </row>
    <row r="92" spans="7:9" s="14" customFormat="1" x14ac:dyDescent="0.25">
      <c r="G92" s="15"/>
      <c r="H92" s="15"/>
      <c r="I92" s="15"/>
    </row>
    <row r="93" spans="7:9" s="14" customFormat="1" x14ac:dyDescent="0.25">
      <c r="G93" s="15"/>
      <c r="H93" s="15"/>
      <c r="I93" s="15"/>
    </row>
    <row r="94" spans="7:9" s="14" customFormat="1" x14ac:dyDescent="0.25">
      <c r="G94" s="15"/>
      <c r="H94" s="15"/>
      <c r="I94" s="15"/>
    </row>
    <row r="95" spans="7:9" s="14" customFormat="1" x14ac:dyDescent="0.25">
      <c r="G95" s="15"/>
      <c r="H95" s="15"/>
      <c r="I95" s="15"/>
    </row>
    <row r="96" spans="7:9" s="14" customFormat="1" x14ac:dyDescent="0.25">
      <c r="G96" s="15"/>
      <c r="H96" s="15"/>
      <c r="I96" s="15"/>
    </row>
    <row r="97" spans="7:9" s="14" customFormat="1" x14ac:dyDescent="0.25">
      <c r="G97" s="15"/>
      <c r="H97" s="15"/>
      <c r="I97" s="15"/>
    </row>
    <row r="98" spans="7:9" s="14" customFormat="1" x14ac:dyDescent="0.25">
      <c r="G98" s="15"/>
      <c r="H98" s="15"/>
      <c r="I98" s="15"/>
    </row>
    <row r="99" spans="7:9" s="14" customFormat="1" x14ac:dyDescent="0.25">
      <c r="G99" s="15"/>
      <c r="H99" s="15"/>
      <c r="I99" s="15"/>
    </row>
    <row r="100" spans="7:9" s="14" customFormat="1" x14ac:dyDescent="0.25">
      <c r="G100" s="15"/>
      <c r="H100" s="15"/>
      <c r="I100" s="15"/>
    </row>
    <row r="101" spans="7:9" s="14" customFormat="1" x14ac:dyDescent="0.25">
      <c r="G101" s="15"/>
      <c r="H101" s="15"/>
      <c r="I101" s="15"/>
    </row>
    <row r="102" spans="7:9" s="14" customFormat="1" x14ac:dyDescent="0.25">
      <c r="G102" s="15"/>
      <c r="H102" s="15"/>
      <c r="I102" s="15"/>
    </row>
    <row r="103" spans="7:9" s="14" customFormat="1" x14ac:dyDescent="0.25">
      <c r="G103" s="15"/>
      <c r="H103" s="15"/>
      <c r="I103" s="15"/>
    </row>
    <row r="104" spans="7:9" s="14" customFormat="1" x14ac:dyDescent="0.25">
      <c r="G104" s="15"/>
      <c r="H104" s="15"/>
      <c r="I104" s="15"/>
    </row>
    <row r="105" spans="7:9" s="14" customFormat="1" x14ac:dyDescent="0.25">
      <c r="G105" s="15"/>
      <c r="H105" s="15"/>
      <c r="I105" s="15"/>
    </row>
    <row r="106" spans="7:9" s="14" customFormat="1" x14ac:dyDescent="0.25">
      <c r="G106" s="15"/>
      <c r="H106" s="15"/>
      <c r="I106" s="15"/>
    </row>
    <row r="107" spans="7:9" s="14" customFormat="1" x14ac:dyDescent="0.25">
      <c r="G107" s="15"/>
      <c r="H107" s="15"/>
      <c r="I107" s="15"/>
    </row>
    <row r="108" spans="7:9" s="14" customFormat="1" x14ac:dyDescent="0.25">
      <c r="G108" s="15"/>
      <c r="H108" s="15"/>
      <c r="I108" s="15"/>
    </row>
    <row r="109" spans="7:9" s="14" customFormat="1" x14ac:dyDescent="0.25">
      <c r="G109" s="15"/>
      <c r="H109" s="15"/>
      <c r="I109" s="15"/>
    </row>
    <row r="110" spans="7:9" s="14" customFormat="1" x14ac:dyDescent="0.25">
      <c r="G110" s="15"/>
      <c r="H110" s="15"/>
      <c r="I110" s="15"/>
    </row>
    <row r="111" spans="7:9" s="14" customFormat="1" x14ac:dyDescent="0.25">
      <c r="G111" s="15"/>
      <c r="H111" s="15"/>
      <c r="I111" s="15"/>
    </row>
    <row r="112" spans="7:9" s="14" customFormat="1" x14ac:dyDescent="0.25">
      <c r="G112" s="15"/>
      <c r="H112" s="15"/>
      <c r="I112" s="15"/>
    </row>
    <row r="113" spans="7:9" s="14" customFormat="1" x14ac:dyDescent="0.25">
      <c r="G113" s="15"/>
      <c r="H113" s="15"/>
      <c r="I113" s="15"/>
    </row>
    <row r="114" spans="7:9" s="14" customFormat="1" x14ac:dyDescent="0.25">
      <c r="G114" s="15"/>
      <c r="H114" s="15"/>
      <c r="I114" s="15"/>
    </row>
    <row r="115" spans="7:9" s="14" customFormat="1" x14ac:dyDescent="0.25">
      <c r="G115" s="15"/>
      <c r="H115" s="15"/>
      <c r="I115" s="15"/>
    </row>
    <row r="116" spans="7:9" s="14" customFormat="1" x14ac:dyDescent="0.25">
      <c r="G116" s="15"/>
      <c r="H116" s="15"/>
      <c r="I116" s="15"/>
    </row>
    <row r="117" spans="7:9" s="14" customFormat="1" x14ac:dyDescent="0.25">
      <c r="G117" s="15"/>
      <c r="H117" s="15"/>
      <c r="I117" s="15"/>
    </row>
    <row r="118" spans="7:9" s="14" customFormat="1" x14ac:dyDescent="0.25">
      <c r="G118" s="15"/>
      <c r="H118" s="15"/>
      <c r="I118" s="15"/>
    </row>
    <row r="119" spans="7:9" s="14" customFormat="1" x14ac:dyDescent="0.25">
      <c r="G119" s="15"/>
      <c r="H119" s="15"/>
      <c r="I119" s="15"/>
    </row>
    <row r="120" spans="7:9" s="14" customFormat="1" x14ac:dyDescent="0.25">
      <c r="G120" s="15"/>
      <c r="H120" s="15"/>
      <c r="I120" s="15"/>
    </row>
    <row r="121" spans="7:9" s="14" customFormat="1" x14ac:dyDescent="0.25">
      <c r="G121" s="15"/>
      <c r="H121" s="15"/>
      <c r="I121" s="15"/>
    </row>
    <row r="122" spans="7:9" s="14" customFormat="1" x14ac:dyDescent="0.25">
      <c r="G122" s="15"/>
      <c r="H122" s="15"/>
      <c r="I122" s="15"/>
    </row>
    <row r="123" spans="7:9" s="14" customFormat="1" x14ac:dyDescent="0.25">
      <c r="G123" s="15"/>
      <c r="H123" s="15"/>
      <c r="I123" s="15"/>
    </row>
    <row r="124" spans="7:9" s="14" customFormat="1" x14ac:dyDescent="0.25">
      <c r="G124" s="15"/>
      <c r="H124" s="15"/>
      <c r="I124" s="15"/>
    </row>
    <row r="125" spans="7:9" s="14" customFormat="1" x14ac:dyDescent="0.25">
      <c r="G125" s="15"/>
      <c r="H125" s="15"/>
      <c r="I125" s="15"/>
    </row>
    <row r="126" spans="7:9" s="14" customFormat="1" x14ac:dyDescent="0.25">
      <c r="G126" s="15"/>
      <c r="H126" s="15"/>
      <c r="I126" s="15"/>
    </row>
    <row r="127" spans="7:9" s="14" customFormat="1" x14ac:dyDescent="0.25">
      <c r="G127" s="15"/>
      <c r="H127" s="15"/>
      <c r="I127" s="15"/>
    </row>
    <row r="128" spans="7:9" s="14" customFormat="1" x14ac:dyDescent="0.25">
      <c r="G128" s="15"/>
      <c r="H128" s="15"/>
      <c r="I128" s="15"/>
    </row>
    <row r="129" spans="7:9" s="14" customFormat="1" x14ac:dyDescent="0.25">
      <c r="G129" s="15"/>
      <c r="H129" s="15"/>
      <c r="I129" s="15"/>
    </row>
    <row r="130" spans="7:9" s="14" customFormat="1" x14ac:dyDescent="0.25">
      <c r="G130" s="15"/>
      <c r="H130" s="15"/>
      <c r="I130" s="15"/>
    </row>
    <row r="131" spans="7:9" s="14" customFormat="1" x14ac:dyDescent="0.25">
      <c r="G131" s="15"/>
      <c r="H131" s="15"/>
      <c r="I131" s="15"/>
    </row>
    <row r="132" spans="7:9" s="14" customFormat="1" x14ac:dyDescent="0.25">
      <c r="G132" s="15"/>
      <c r="H132" s="15"/>
      <c r="I132" s="15"/>
    </row>
    <row r="133" spans="7:9" s="14" customFormat="1" x14ac:dyDescent="0.25">
      <c r="G133" s="15"/>
      <c r="H133" s="15"/>
      <c r="I133" s="15"/>
    </row>
    <row r="134" spans="7:9" s="14" customFormat="1" x14ac:dyDescent="0.25">
      <c r="G134" s="15"/>
      <c r="H134" s="15"/>
      <c r="I134" s="15"/>
    </row>
    <row r="135" spans="7:9" s="14" customFormat="1" x14ac:dyDescent="0.25">
      <c r="G135" s="15"/>
      <c r="H135" s="15"/>
      <c r="I135" s="15"/>
    </row>
    <row r="136" spans="7:9" s="14" customFormat="1" x14ac:dyDescent="0.25">
      <c r="G136" s="15"/>
      <c r="H136" s="15"/>
      <c r="I136" s="15"/>
    </row>
    <row r="137" spans="7:9" s="14" customFormat="1" x14ac:dyDescent="0.25">
      <c r="G137" s="15"/>
      <c r="H137" s="15"/>
      <c r="I137" s="15"/>
    </row>
    <row r="138" spans="7:9" s="14" customFormat="1" x14ac:dyDescent="0.25">
      <c r="G138" s="15"/>
      <c r="H138" s="15"/>
      <c r="I138" s="15"/>
    </row>
    <row r="139" spans="7:9" s="14" customFormat="1" x14ac:dyDescent="0.25">
      <c r="G139" s="15"/>
      <c r="H139" s="15"/>
      <c r="I139" s="15"/>
    </row>
    <row r="140" spans="7:9" s="14" customFormat="1" x14ac:dyDescent="0.25">
      <c r="G140" s="15"/>
      <c r="H140" s="15"/>
      <c r="I140" s="15"/>
    </row>
    <row r="141" spans="7:9" s="14" customFormat="1" x14ac:dyDescent="0.25">
      <c r="G141" s="15"/>
      <c r="H141" s="15"/>
      <c r="I141" s="15"/>
    </row>
    <row r="142" spans="7:9" s="14" customFormat="1" x14ac:dyDescent="0.25">
      <c r="G142" s="15"/>
      <c r="H142" s="15"/>
      <c r="I142" s="15"/>
    </row>
    <row r="143" spans="7:9" s="14" customFormat="1" x14ac:dyDescent="0.25">
      <c r="G143" s="15"/>
      <c r="H143" s="15"/>
      <c r="I143" s="15"/>
    </row>
    <row r="144" spans="7:9" s="14" customFormat="1" x14ac:dyDescent="0.25">
      <c r="G144" s="15"/>
      <c r="H144" s="15"/>
      <c r="I144" s="15"/>
    </row>
    <row r="145" spans="7:9" s="14" customFormat="1" x14ac:dyDescent="0.25">
      <c r="G145" s="15"/>
      <c r="H145" s="15"/>
      <c r="I145" s="15"/>
    </row>
    <row r="146" spans="7:9" s="14" customFormat="1" x14ac:dyDescent="0.25">
      <c r="G146" s="15"/>
      <c r="H146" s="15"/>
      <c r="I146" s="15"/>
    </row>
    <row r="147" spans="7:9" s="14" customFormat="1" x14ac:dyDescent="0.25">
      <c r="G147" s="15"/>
      <c r="H147" s="15"/>
      <c r="I147" s="15"/>
    </row>
    <row r="148" spans="7:9" s="14" customFormat="1" x14ac:dyDescent="0.25">
      <c r="G148" s="15"/>
      <c r="H148" s="15"/>
      <c r="I148" s="15"/>
    </row>
    <row r="149" spans="7:9" s="14" customFormat="1" x14ac:dyDescent="0.25">
      <c r="G149" s="15"/>
      <c r="H149" s="15"/>
      <c r="I149" s="15"/>
    </row>
    <row r="150" spans="7:9" s="14" customFormat="1" x14ac:dyDescent="0.25">
      <c r="G150" s="15"/>
      <c r="H150" s="15"/>
      <c r="I150" s="15"/>
    </row>
    <row r="151" spans="7:9" s="14" customFormat="1" x14ac:dyDescent="0.25">
      <c r="G151" s="15"/>
      <c r="H151" s="15"/>
      <c r="I151" s="15"/>
    </row>
    <row r="152" spans="7:9" s="14" customFormat="1" x14ac:dyDescent="0.25">
      <c r="G152" s="15"/>
      <c r="H152" s="15"/>
      <c r="I152" s="15"/>
    </row>
    <row r="153" spans="7:9" s="14" customFormat="1" x14ac:dyDescent="0.25">
      <c r="G153" s="15"/>
      <c r="H153" s="15"/>
      <c r="I153" s="15"/>
    </row>
    <row r="154" spans="7:9" s="14" customFormat="1" x14ac:dyDescent="0.25">
      <c r="G154" s="15"/>
      <c r="H154" s="15"/>
      <c r="I154" s="15"/>
    </row>
    <row r="155" spans="7:9" s="14" customFormat="1" x14ac:dyDescent="0.25">
      <c r="G155" s="15"/>
      <c r="H155" s="15"/>
      <c r="I155" s="15"/>
    </row>
    <row r="156" spans="7:9" s="14" customFormat="1" x14ac:dyDescent="0.25">
      <c r="G156" s="15"/>
      <c r="H156" s="15"/>
      <c r="I156" s="15"/>
    </row>
    <row r="157" spans="7:9" s="14" customFormat="1" x14ac:dyDescent="0.25">
      <c r="G157" s="15"/>
      <c r="H157" s="15"/>
      <c r="I157" s="15"/>
    </row>
    <row r="158" spans="7:9" s="14" customFormat="1" x14ac:dyDescent="0.25">
      <c r="G158" s="15"/>
      <c r="H158" s="15"/>
      <c r="I158" s="15"/>
    </row>
    <row r="159" spans="7:9" s="14" customFormat="1" x14ac:dyDescent="0.25">
      <c r="G159" s="15"/>
      <c r="H159" s="15"/>
      <c r="I159" s="15"/>
    </row>
    <row r="160" spans="7:9" s="14" customFormat="1" x14ac:dyDescent="0.25">
      <c r="G160" s="15"/>
      <c r="H160" s="15"/>
      <c r="I160" s="15"/>
    </row>
    <row r="161" spans="7:9" s="14" customFormat="1" x14ac:dyDescent="0.25">
      <c r="G161" s="15"/>
      <c r="H161" s="15"/>
      <c r="I161" s="15"/>
    </row>
    <row r="162" spans="7:9" s="14" customFormat="1" x14ac:dyDescent="0.25">
      <c r="G162" s="15"/>
      <c r="H162" s="15"/>
      <c r="I162" s="15"/>
    </row>
    <row r="163" spans="7:9" s="14" customFormat="1" x14ac:dyDescent="0.25">
      <c r="G163" s="15"/>
      <c r="H163" s="15"/>
      <c r="I163" s="15"/>
    </row>
    <row r="164" spans="7:9" s="14" customFormat="1" x14ac:dyDescent="0.25">
      <c r="G164" s="15"/>
      <c r="H164" s="15"/>
      <c r="I164" s="15"/>
    </row>
    <row r="165" spans="7:9" s="14" customFormat="1" x14ac:dyDescent="0.25">
      <c r="G165" s="15"/>
      <c r="H165" s="15"/>
      <c r="I165" s="15"/>
    </row>
    <row r="166" spans="7:9" s="14" customFormat="1" x14ac:dyDescent="0.25">
      <c r="G166" s="15"/>
      <c r="H166" s="15"/>
      <c r="I166" s="15"/>
    </row>
    <row r="167" spans="7:9" s="14" customFormat="1" x14ac:dyDescent="0.25">
      <c r="G167" s="15"/>
      <c r="H167" s="15"/>
      <c r="I167" s="15"/>
    </row>
    <row r="168" spans="7:9" s="14" customFormat="1" x14ac:dyDescent="0.25">
      <c r="G168" s="15"/>
      <c r="H168" s="15"/>
      <c r="I168" s="15"/>
    </row>
    <row r="169" spans="7:9" s="14" customFormat="1" x14ac:dyDescent="0.25">
      <c r="G169" s="15"/>
      <c r="H169" s="15"/>
      <c r="I169" s="15"/>
    </row>
    <row r="170" spans="7:9" s="14" customFormat="1" x14ac:dyDescent="0.25">
      <c r="G170" s="15"/>
      <c r="H170" s="15"/>
      <c r="I170" s="15"/>
    </row>
    <row r="171" spans="7:9" s="14" customFormat="1" x14ac:dyDescent="0.25">
      <c r="G171" s="15"/>
      <c r="H171" s="15"/>
      <c r="I171" s="15"/>
    </row>
    <row r="172" spans="7:9" s="14" customFormat="1" x14ac:dyDescent="0.25">
      <c r="G172" s="15"/>
      <c r="H172" s="15"/>
      <c r="I172" s="15"/>
    </row>
    <row r="173" spans="7:9" s="14" customFormat="1" x14ac:dyDescent="0.25">
      <c r="G173" s="15"/>
      <c r="H173" s="15"/>
      <c r="I173" s="15"/>
    </row>
    <row r="174" spans="7:9" s="14" customFormat="1" x14ac:dyDescent="0.25">
      <c r="G174" s="15"/>
      <c r="H174" s="15"/>
      <c r="I174" s="15"/>
    </row>
    <row r="175" spans="7:9" s="14" customFormat="1" x14ac:dyDescent="0.25">
      <c r="G175" s="15"/>
      <c r="H175" s="15"/>
      <c r="I175" s="15"/>
    </row>
    <row r="176" spans="7:9" s="14" customFormat="1" x14ac:dyDescent="0.25">
      <c r="G176" s="15"/>
      <c r="H176" s="15"/>
      <c r="I176" s="15"/>
    </row>
    <row r="177" spans="7:9" s="14" customFormat="1" x14ac:dyDescent="0.25">
      <c r="G177" s="15"/>
      <c r="H177" s="15"/>
      <c r="I177" s="15"/>
    </row>
    <row r="178" spans="7:9" s="14" customFormat="1" x14ac:dyDescent="0.25">
      <c r="G178" s="15"/>
      <c r="H178" s="15"/>
      <c r="I178" s="15"/>
    </row>
    <row r="179" spans="7:9" s="14" customFormat="1" x14ac:dyDescent="0.25">
      <c r="G179" s="15"/>
      <c r="H179" s="15"/>
      <c r="I179" s="15"/>
    </row>
    <row r="180" spans="7:9" s="14" customFormat="1" x14ac:dyDescent="0.25">
      <c r="G180" s="15"/>
      <c r="H180" s="15"/>
      <c r="I180" s="15"/>
    </row>
    <row r="181" spans="7:9" s="14" customFormat="1" x14ac:dyDescent="0.25">
      <c r="G181" s="15"/>
      <c r="H181" s="15"/>
      <c r="I181" s="15"/>
    </row>
    <row r="182" spans="7:9" s="14" customFormat="1" x14ac:dyDescent="0.25">
      <c r="G182" s="15"/>
      <c r="H182" s="15"/>
      <c r="I182" s="15"/>
    </row>
    <row r="183" spans="7:9" s="14" customFormat="1" x14ac:dyDescent="0.25">
      <c r="G183" s="15"/>
      <c r="H183" s="15"/>
      <c r="I183" s="15"/>
    </row>
    <row r="184" spans="7:9" s="14" customFormat="1" x14ac:dyDescent="0.25">
      <c r="G184" s="15"/>
      <c r="H184" s="15"/>
      <c r="I184" s="15"/>
    </row>
    <row r="185" spans="7:9" s="14" customFormat="1" x14ac:dyDescent="0.25">
      <c r="G185" s="15"/>
      <c r="H185" s="15"/>
      <c r="I185" s="15"/>
    </row>
    <row r="186" spans="7:9" s="14" customFormat="1" x14ac:dyDescent="0.25">
      <c r="G186" s="15"/>
      <c r="H186" s="15"/>
      <c r="I186" s="15"/>
    </row>
    <row r="187" spans="7:9" s="14" customFormat="1" x14ac:dyDescent="0.25">
      <c r="G187" s="15"/>
      <c r="H187" s="15"/>
      <c r="I187" s="15"/>
    </row>
    <row r="188" spans="7:9" s="14" customFormat="1" x14ac:dyDescent="0.25">
      <c r="G188" s="15"/>
      <c r="H188" s="15"/>
      <c r="I188" s="15"/>
    </row>
    <row r="189" spans="7:9" s="14" customFormat="1" x14ac:dyDescent="0.25">
      <c r="G189" s="15"/>
      <c r="H189" s="15"/>
      <c r="I189" s="15"/>
    </row>
    <row r="190" spans="7:9" s="14" customFormat="1" x14ac:dyDescent="0.25">
      <c r="G190" s="15"/>
      <c r="H190" s="15"/>
      <c r="I190" s="15"/>
    </row>
    <row r="191" spans="7:9" s="14" customFormat="1" x14ac:dyDescent="0.25">
      <c r="G191" s="15"/>
      <c r="H191" s="15"/>
      <c r="I191" s="15"/>
    </row>
    <row r="192" spans="7:9" s="14" customFormat="1" x14ac:dyDescent="0.25">
      <c r="G192" s="15"/>
      <c r="H192" s="15"/>
      <c r="I192" s="15"/>
    </row>
    <row r="193" spans="7:9" s="14" customFormat="1" x14ac:dyDescent="0.25">
      <c r="G193" s="15"/>
      <c r="H193" s="15"/>
      <c r="I193" s="15"/>
    </row>
    <row r="194" spans="7:9" s="14" customFormat="1" x14ac:dyDescent="0.25">
      <c r="G194" s="15"/>
      <c r="H194" s="15"/>
      <c r="I194" s="15"/>
    </row>
    <row r="195" spans="7:9" s="14" customFormat="1" x14ac:dyDescent="0.25">
      <c r="G195" s="15"/>
      <c r="H195" s="15"/>
      <c r="I195" s="15"/>
    </row>
    <row r="196" spans="7:9" s="14" customFormat="1" x14ac:dyDescent="0.25">
      <c r="G196" s="15"/>
      <c r="H196" s="15"/>
      <c r="I196" s="15"/>
    </row>
    <row r="197" spans="7:9" s="14" customFormat="1" x14ac:dyDescent="0.25">
      <c r="G197" s="15"/>
      <c r="H197" s="15"/>
      <c r="I197" s="15"/>
    </row>
    <row r="198" spans="7:9" s="14" customFormat="1" x14ac:dyDescent="0.25">
      <c r="G198" s="15"/>
      <c r="H198" s="15"/>
      <c r="I198" s="15"/>
    </row>
    <row r="199" spans="7:9" s="14" customFormat="1" x14ac:dyDescent="0.25">
      <c r="G199" s="15"/>
      <c r="H199" s="15"/>
      <c r="I199" s="15"/>
    </row>
    <row r="200" spans="7:9" s="14" customFormat="1" x14ac:dyDescent="0.25">
      <c r="G200" s="15"/>
      <c r="H200" s="15"/>
      <c r="I200" s="15"/>
    </row>
    <row r="201" spans="7:9" s="14" customFormat="1" x14ac:dyDescent="0.25">
      <c r="G201" s="15"/>
      <c r="H201" s="15"/>
      <c r="I201" s="15"/>
    </row>
    <row r="202" spans="7:9" s="14" customFormat="1" x14ac:dyDescent="0.25">
      <c r="G202" s="15"/>
      <c r="H202" s="15"/>
      <c r="I202" s="15"/>
    </row>
    <row r="203" spans="7:9" s="14" customFormat="1" x14ac:dyDescent="0.25">
      <c r="G203" s="15"/>
      <c r="H203" s="15"/>
      <c r="I203" s="15"/>
    </row>
    <row r="204" spans="7:9" s="14" customFormat="1" x14ac:dyDescent="0.25">
      <c r="G204" s="15"/>
      <c r="H204" s="15"/>
      <c r="I204" s="15"/>
    </row>
    <row r="205" spans="7:9" s="14" customFormat="1" x14ac:dyDescent="0.25">
      <c r="G205" s="15"/>
      <c r="H205" s="15"/>
      <c r="I205" s="15"/>
    </row>
    <row r="206" spans="7:9" s="14" customFormat="1" x14ac:dyDescent="0.25">
      <c r="G206" s="15"/>
      <c r="H206" s="15"/>
      <c r="I206" s="15"/>
    </row>
    <row r="207" spans="7:9" s="14" customFormat="1" x14ac:dyDescent="0.25">
      <c r="G207" s="15"/>
      <c r="H207" s="15"/>
      <c r="I207" s="15"/>
    </row>
    <row r="208" spans="7:9" s="14" customFormat="1" x14ac:dyDescent="0.25">
      <c r="G208" s="15"/>
      <c r="H208" s="15"/>
      <c r="I208" s="15"/>
    </row>
    <row r="209" spans="7:9" s="14" customFormat="1" x14ac:dyDescent="0.25">
      <c r="G209" s="15"/>
      <c r="H209" s="15"/>
      <c r="I209" s="15"/>
    </row>
    <row r="210" spans="7:9" s="14" customFormat="1" x14ac:dyDescent="0.25">
      <c r="G210" s="15"/>
      <c r="H210" s="15"/>
      <c r="I210" s="15"/>
    </row>
    <row r="211" spans="7:9" s="14" customFormat="1" x14ac:dyDescent="0.25">
      <c r="G211" s="15"/>
      <c r="H211" s="15"/>
      <c r="I211" s="15"/>
    </row>
    <row r="212" spans="7:9" s="14" customFormat="1" x14ac:dyDescent="0.25">
      <c r="G212" s="15"/>
      <c r="H212" s="15"/>
      <c r="I212" s="15"/>
    </row>
    <row r="213" spans="7:9" s="14" customFormat="1" x14ac:dyDescent="0.25">
      <c r="G213" s="15"/>
      <c r="H213" s="15"/>
      <c r="I213" s="15"/>
    </row>
    <row r="214" spans="7:9" s="14" customFormat="1" x14ac:dyDescent="0.25">
      <c r="G214" s="15"/>
      <c r="H214" s="15"/>
      <c r="I214" s="15"/>
    </row>
    <row r="215" spans="7:9" s="14" customFormat="1" x14ac:dyDescent="0.25">
      <c r="G215" s="15"/>
      <c r="H215" s="15"/>
      <c r="I215" s="15"/>
    </row>
    <row r="216" spans="7:9" s="14" customFormat="1" x14ac:dyDescent="0.25">
      <c r="G216" s="15"/>
      <c r="H216" s="15"/>
      <c r="I216" s="15"/>
    </row>
    <row r="217" spans="7:9" s="14" customFormat="1" x14ac:dyDescent="0.25">
      <c r="G217" s="15"/>
      <c r="H217" s="15"/>
      <c r="I217" s="15"/>
    </row>
    <row r="218" spans="7:9" s="14" customFormat="1" x14ac:dyDescent="0.25">
      <c r="G218" s="15"/>
      <c r="H218" s="15"/>
      <c r="I218" s="15"/>
    </row>
    <row r="219" spans="7:9" s="14" customFormat="1" x14ac:dyDescent="0.25">
      <c r="G219" s="15"/>
      <c r="H219" s="15"/>
      <c r="I219" s="15"/>
    </row>
    <row r="220" spans="7:9" s="14" customFormat="1" x14ac:dyDescent="0.25">
      <c r="G220" s="15"/>
      <c r="H220" s="15"/>
      <c r="I220" s="15"/>
    </row>
    <row r="221" spans="7:9" s="14" customFormat="1" x14ac:dyDescent="0.25">
      <c r="G221" s="15"/>
      <c r="H221" s="15"/>
      <c r="I221" s="15"/>
    </row>
    <row r="222" spans="7:9" s="14" customFormat="1" x14ac:dyDescent="0.25">
      <c r="G222" s="15"/>
      <c r="H222" s="15"/>
      <c r="I222" s="15"/>
    </row>
    <row r="223" spans="7:9" s="14" customFormat="1" x14ac:dyDescent="0.25">
      <c r="G223" s="15"/>
      <c r="H223" s="15"/>
      <c r="I223" s="15"/>
    </row>
    <row r="224" spans="7:9" s="14" customFormat="1" x14ac:dyDescent="0.25">
      <c r="G224" s="15"/>
      <c r="H224" s="15"/>
      <c r="I224" s="15"/>
    </row>
    <row r="225" spans="7:9" s="14" customFormat="1" x14ac:dyDescent="0.25">
      <c r="G225" s="15"/>
      <c r="H225" s="15"/>
      <c r="I225" s="15"/>
    </row>
  </sheetData>
  <sortState xmlns:xlrd2="http://schemas.microsoft.com/office/spreadsheetml/2017/richdata2" ref="A61:I65">
    <sortCondition descending="1" ref="G61:G6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Samantha Williams</cp:lastModifiedBy>
  <dcterms:created xsi:type="dcterms:W3CDTF">2022-05-26T05:57:30Z</dcterms:created>
  <dcterms:modified xsi:type="dcterms:W3CDTF">2022-05-28T13:02:52Z</dcterms:modified>
</cp:coreProperties>
</file>