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7/Results/"/>
    </mc:Choice>
  </mc:AlternateContent>
  <bookViews>
    <workbookView xWindow="0" yWindow="0" windowWidth="20490" windowHeight="8595"/>
  </bookViews>
  <sheets>
    <sheet name="Aff SQ CL(6)" sheetId="1" r:id="rId1"/>
  </sheets>
  <definedNames>
    <definedName name="_xlnm.Print_Area" localSheetId="0">'Aff SQ CL(6)'!$A$1:$S$187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4" i="1" l="1"/>
  <c r="U91" i="1"/>
  <c r="U73" i="1"/>
  <c r="U60" i="1"/>
</calcChain>
</file>

<file path=xl/sharedStrings.xml><?xml version="1.0" encoding="utf-8"?>
<sst xmlns="http://schemas.openxmlformats.org/spreadsheetml/2006/main" count="724" uniqueCount="153">
  <si>
    <t>Step Aside Dressage</t>
  </si>
  <si>
    <t>Belmoredean Stud</t>
  </si>
  <si>
    <t xml:space="preserve">Starters: </t>
  </si>
  <si>
    <t>Thursday 7th September 2017</t>
  </si>
  <si>
    <t>Judge:</t>
  </si>
  <si>
    <t>Bridget Beresford-Wright</t>
  </si>
  <si>
    <t xml:space="preserve">Avr %      </t>
  </si>
  <si>
    <t>Class 1</t>
  </si>
  <si>
    <t>Writer:</t>
  </si>
  <si>
    <t>Ann Bolton</t>
  </si>
  <si>
    <t>Preliminary 15 Winter Qualifier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</si>
  <si>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</si>
  <si>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</si>
  <si>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</si>
  <si>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</si>
  <si>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</si>
  <si>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</si>
  <si>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</si>
  <si>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</si>
  <si>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</si>
  <si>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</si>
  <si>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</si>
  <si>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</si>
  <si>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</si>
  <si>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</si>
  <si>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</si>
  <si>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</si>
  <si>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</si>
  <si>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</si>
  <si>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</si>
  <si>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 xml:space="preserve">Jenny Minto    </t>
  </si>
  <si>
    <t>Murray  Minto</t>
  </si>
  <si>
    <t>1633368a</t>
  </si>
  <si>
    <t>1st</t>
  </si>
  <si>
    <t>Bria Cummins</t>
  </si>
  <si>
    <t>Any Given Dream</t>
  </si>
  <si>
    <t>1731170a</t>
  </si>
  <si>
    <t>2nd</t>
  </si>
  <si>
    <t>Rosie Eustace</t>
  </si>
  <si>
    <t>Bridge The Gap</t>
  </si>
  <si>
    <t>3rd</t>
  </si>
  <si>
    <t>Dun Lady</t>
  </si>
  <si>
    <t>4th</t>
  </si>
  <si>
    <t>HC</t>
  </si>
  <si>
    <t xml:space="preserve">Hollie Lewis </t>
  </si>
  <si>
    <t>Imp</t>
  </si>
  <si>
    <t>Class 2</t>
  </si>
  <si>
    <t xml:space="preserve">Preliminary 19 Winter Qualifier </t>
  </si>
  <si>
    <t>P19</t>
  </si>
  <si>
    <t>Class 3</t>
  </si>
  <si>
    <t>STEP ASIDE</t>
  </si>
  <si>
    <t>Novice 23 Winter</t>
  </si>
  <si>
    <t>N23</t>
  </si>
  <si>
    <t xml:space="preserve">Suzanne Lavandera </t>
  </si>
  <si>
    <t>Keystone Rhomio</t>
  </si>
  <si>
    <t>Alice Knight</t>
  </si>
  <si>
    <t>Jerry Lee Ut Deuten</t>
  </si>
  <si>
    <t>Fiona Redmond</t>
  </si>
  <si>
    <t>Chicago</t>
  </si>
  <si>
    <t>Class 4</t>
  </si>
  <si>
    <t>Novice 37 Winter Qualifier</t>
  </si>
  <si>
    <t>N37</t>
  </si>
  <si>
    <t>Class 5</t>
  </si>
  <si>
    <t>Elementary 43 Summer</t>
  </si>
  <si>
    <t>E43</t>
  </si>
  <si>
    <t>Keystone De Muro</t>
  </si>
  <si>
    <t>Furstano</t>
  </si>
  <si>
    <t>Sarah Hampshire</t>
  </si>
  <si>
    <t>Such a Jarma</t>
  </si>
  <si>
    <t>Tatiana Milne-Skilman</t>
  </si>
  <si>
    <t>Gamiro Real</t>
  </si>
  <si>
    <t>Valerie Deacon</t>
  </si>
  <si>
    <t>Without A Doubt</t>
  </si>
  <si>
    <t>5th</t>
  </si>
  <si>
    <t>Wendy Jago</t>
  </si>
  <si>
    <t>Class 6</t>
  </si>
  <si>
    <t>Sarah-Jane Cox</t>
  </si>
  <si>
    <t>Equilibrium Products</t>
  </si>
  <si>
    <t>Elementary 59 Winter Qualifier</t>
  </si>
  <si>
    <t>E59</t>
  </si>
  <si>
    <t>Caroline Exley</t>
  </si>
  <si>
    <t>Copperfield Iris</t>
  </si>
  <si>
    <t xml:space="preserve">Antonia Forster  </t>
  </si>
  <si>
    <t>Pyrities</t>
  </si>
  <si>
    <t>W/D</t>
  </si>
  <si>
    <t>Class 7</t>
  </si>
  <si>
    <t>Medium 69</t>
  </si>
  <si>
    <t>M69</t>
  </si>
  <si>
    <t xml:space="preserve">Andrew Gould </t>
  </si>
  <si>
    <t>Essien</t>
  </si>
  <si>
    <t>Rowena Gilbert</t>
  </si>
  <si>
    <t>Keystone</t>
  </si>
  <si>
    <t>Carly Meech</t>
  </si>
  <si>
    <t> 1612632</t>
  </si>
  <si>
    <t>Hecho Cen</t>
  </si>
  <si>
    <t>Beth Hardy</t>
  </si>
  <si>
    <t>Five Carat</t>
  </si>
  <si>
    <t>Class 8</t>
  </si>
  <si>
    <t>Medium 75 Winter Qualifier</t>
  </si>
  <si>
    <t>M75</t>
  </si>
  <si>
    <t>Rebecca Gibbs</t>
  </si>
  <si>
    <t>Tally it up</t>
  </si>
  <si>
    <t>Jessica Gale</t>
  </si>
  <si>
    <t> 323640</t>
  </si>
  <si>
    <t xml:space="preserve">Everest </t>
  </si>
  <si>
    <t>Tracey May</t>
  </si>
  <si>
    <t>Alfero</t>
  </si>
  <si>
    <t>Sally Merrison</t>
  </si>
  <si>
    <t>Class 9</t>
  </si>
  <si>
    <t>Simone Hopkins</t>
  </si>
  <si>
    <t>Pick a Test  AM/A</t>
  </si>
  <si>
    <t>AM85</t>
  </si>
  <si>
    <t>Keystone Daganay</t>
  </si>
  <si>
    <t>A100</t>
  </si>
  <si>
    <t xml:space="preserve">Lynne Walkling    </t>
  </si>
  <si>
    <t>Ben III</t>
  </si>
  <si>
    <t>Helen Kenny</t>
  </si>
  <si>
    <t>Widuking</t>
  </si>
  <si>
    <t>AM91</t>
  </si>
  <si>
    <t>A102</t>
  </si>
  <si>
    <t>Gina Rickard</t>
  </si>
  <si>
    <t>Alef</t>
  </si>
  <si>
    <t>AM92</t>
  </si>
  <si>
    <t xml:space="preserve">Tracey Harvey    </t>
  </si>
  <si>
    <t>Ontario II</t>
  </si>
  <si>
    <t>6th</t>
  </si>
  <si>
    <t xml:space="preserve">G </t>
  </si>
  <si>
    <t>Tracey Simmon</t>
  </si>
  <si>
    <t>Apolo</t>
  </si>
  <si>
    <t>7th</t>
  </si>
  <si>
    <t>Class 10</t>
  </si>
  <si>
    <t>Advanced Medium 98 Winter Qualifier</t>
  </si>
  <si>
    <t>AM98</t>
  </si>
  <si>
    <t>Natalie Cecil</t>
  </si>
  <si>
    <t>Ulsterman</t>
  </si>
  <si>
    <t>54211 03129</t>
  </si>
  <si>
    <t>Class 11</t>
  </si>
  <si>
    <t>PYO Any FEI Test</t>
  </si>
  <si>
    <t>GP</t>
  </si>
  <si>
    <t>Kay Maxted</t>
  </si>
  <si>
    <t>Vivaldi</t>
  </si>
  <si>
    <t>PSG</t>
  </si>
  <si>
    <t>Canhoto</t>
  </si>
  <si>
    <t>Paulo Santos</t>
  </si>
  <si>
    <t>Espartico III</t>
  </si>
  <si>
    <t>INT I</t>
  </si>
  <si>
    <t>Carolyn Butler</t>
  </si>
  <si>
    <t>Zelador</t>
  </si>
  <si>
    <t xml:space="preserve">Carolyn Butler </t>
  </si>
  <si>
    <t>Xerife</t>
  </si>
  <si>
    <t>Int II</t>
  </si>
  <si>
    <t xml:space="preserve">Georgina Howard  </t>
  </si>
  <si>
    <t>Lovely Illusion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</si>
</sst>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sz val="12"/>
      <color indexed="20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Fill="1" applyBorder="1" applyAlignment="1">
      <alignment horizontal="left"/>
    </xf>
    <xf numFmtId="0" fontId="17" fillId="0" borderId="28" xfId="0" applyFont="1" applyFill="1" applyBorder="1"/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 wrapText="1"/>
    </xf>
    <xf numFmtId="0" fontId="9" fillId="0" borderId="28" xfId="1" applyFont="1" applyBorder="1" applyAlignment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 applyAlignment="1"/>
    <xf numFmtId="0" fontId="18" fillId="0" borderId="29" xfId="1" applyFont="1" applyBorder="1" applyAlignment="1"/>
    <xf numFmtId="0" fontId="17" fillId="0" borderId="28" xfId="0" applyFont="1" applyBorder="1"/>
    <xf numFmtId="0" fontId="16" fillId="0" borderId="28" xfId="0" applyFont="1" applyBorder="1" applyAlignment="1">
      <alignment horizontal="center" wrapText="1"/>
    </xf>
    <xf numFmtId="0" fontId="16" fillId="0" borderId="28" xfId="0" applyFont="1" applyFill="1" applyBorder="1" applyAlignment="1">
      <alignment horizontal="left" wrapText="1"/>
    </xf>
    <xf numFmtId="20" fontId="16" fillId="0" borderId="28" xfId="0" applyNumberFormat="1" applyFont="1" applyFill="1" applyBorder="1" applyAlignment="1">
      <alignment horizontal="left" wrapText="1"/>
    </xf>
    <xf numFmtId="0" fontId="17" fillId="2" borderId="28" xfId="0" applyFont="1" applyFill="1" applyBorder="1"/>
    <xf numFmtId="0" fontId="16" fillId="2" borderId="28" xfId="0" applyFont="1" applyFill="1" applyBorder="1" applyAlignment="1">
      <alignment horizontal="center"/>
    </xf>
    <xf numFmtId="1" fontId="16" fillId="2" borderId="28" xfId="0" applyNumberFormat="1" applyFont="1" applyFill="1" applyBorder="1" applyAlignment="1">
      <alignment horizontal="center"/>
    </xf>
    <xf numFmtId="0" fontId="16" fillId="2" borderId="28" xfId="0" applyFont="1" applyFill="1" applyBorder="1" applyAlignment="1">
      <alignment horizontal="left"/>
    </xf>
    <xf numFmtId="20" fontId="1" fillId="0" borderId="28" xfId="1" applyNumberFormat="1" applyFon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 applyAlignment="1"/>
    <xf numFmtId="2" fontId="15" fillId="0" borderId="28" xfId="1" applyNumberFormat="1" applyFont="1" applyBorder="1" applyAlignment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19" fillId="0" borderId="29" xfId="1" applyFont="1" applyBorder="1" applyAlignment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 applyAlignment="1"/>
    <xf numFmtId="0" fontId="9" fillId="0" borderId="0" xfId="1" applyFont="1"/>
    <xf numFmtId="0" fontId="9" fillId="0" borderId="28" xfId="1" applyFont="1" applyBorder="1"/>
    <xf numFmtId="1" fontId="9" fillId="0" borderId="28" xfId="1" applyNumberFormat="1" applyFont="1" applyBorder="1"/>
    <xf numFmtId="0" fontId="21" fillId="0" borderId="28" xfId="1" applyFont="1" applyFill="1" applyBorder="1"/>
    <xf numFmtId="0" fontId="9" fillId="0" borderId="28" xfId="1" applyFont="1" applyFill="1" applyBorder="1" applyAlignment="1">
      <alignment horizontal="center"/>
    </xf>
    <xf numFmtId="1" fontId="9" fillId="0" borderId="28" xfId="1" applyNumberFormat="1" applyFont="1" applyFill="1" applyBorder="1" applyAlignment="1">
      <alignment horizontal="center"/>
    </xf>
    <xf numFmtId="0" fontId="9" fillId="0" borderId="28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 wrapText="1"/>
    </xf>
    <xf numFmtId="0" fontId="15" fillId="0" borderId="28" xfId="1" applyFont="1" applyBorder="1"/>
    <xf numFmtId="1" fontId="15" fillId="0" borderId="28" xfId="1" applyNumberFormat="1" applyFont="1" applyBorder="1"/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 applyAlignment="1"/>
    <xf numFmtId="0" fontId="16" fillId="0" borderId="28" xfId="0" applyFont="1" applyBorder="1" applyAlignment="1">
      <alignment horizontal="left"/>
    </xf>
    <xf numFmtId="0" fontId="22" fillId="0" borderId="28" xfId="1" applyFont="1" applyFill="1" applyBorder="1"/>
    <xf numFmtId="0" fontId="15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 applyAlignment="1"/>
    <xf numFmtId="2" fontId="1" fillId="0" borderId="0" xfId="1" applyNumberFormat="1"/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3" xfId="1" applyFont="1" applyBorder="1" applyAlignment="1"/>
    <xf numFmtId="0" fontId="13" fillId="0" borderId="0" xfId="1" applyFont="1" applyFill="1" applyBorder="1" applyAlignment="1">
      <alignment wrapText="1"/>
    </xf>
    <xf numFmtId="0" fontId="23" fillId="0" borderId="28" xfId="1" applyFont="1" applyFill="1" applyBorder="1"/>
    <xf numFmtId="0" fontId="9" fillId="0" borderId="28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left"/>
    </xf>
    <xf numFmtId="0" fontId="15" fillId="0" borderId="28" xfId="1" applyFont="1" applyBorder="1" applyAlignment="1">
      <alignment horizontal="left"/>
    </xf>
    <xf numFmtId="20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 applyBorder="1"/>
    <xf numFmtId="0" fontId="20" fillId="0" borderId="0" xfId="1" applyFont="1" applyBorder="1" applyAlignment="1">
      <alignment horizontal="right"/>
    </xf>
    <xf numFmtId="0" fontId="15" fillId="0" borderId="0" xfId="1" applyFont="1" applyBorder="1" applyAlignment="1"/>
    <xf numFmtId="0" fontId="24" fillId="0" borderId="22" xfId="1" applyFont="1" applyBorder="1" applyAlignment="1">
      <alignment horizontal="right"/>
    </xf>
    <xf numFmtId="0" fontId="24" fillId="0" borderId="23" xfId="1" applyFont="1" applyBorder="1" applyAlignment="1"/>
    <xf numFmtId="0" fontId="15" fillId="0" borderId="0" xfId="1" applyFont="1" applyBorder="1" applyAlignment="1">
      <alignment horizontal="center" vertical="top"/>
    </xf>
    <xf numFmtId="1" fontId="15" fillId="0" borderId="0" xfId="1" applyNumberFormat="1" applyFont="1" applyBorder="1" applyAlignment="1">
      <alignment horizontal="center" vertical="top"/>
    </xf>
    <xf numFmtId="0" fontId="15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17" fillId="0" borderId="25" xfId="0" applyFont="1" applyFill="1" applyBorder="1"/>
    <xf numFmtId="0" fontId="26" fillId="0" borderId="28" xfId="1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20" fontId="28" fillId="0" borderId="0" xfId="0" applyNumberFormat="1" applyFont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1" fillId="0" borderId="28" xfId="1" applyFont="1" applyBorder="1"/>
    <xf numFmtId="0" fontId="29" fillId="0" borderId="28" xfId="1" applyFont="1" applyBorder="1"/>
    <xf numFmtId="0" fontId="1" fillId="0" borderId="28" xfId="1" applyFont="1" applyBorder="1" applyAlignment="1">
      <alignment horizontal="left"/>
    </xf>
    <xf numFmtId="0" fontId="30" fillId="0" borderId="28" xfId="1" applyFont="1" applyFill="1" applyBorder="1" applyAlignment="1">
      <alignment horizontal="left"/>
    </xf>
    <xf numFmtId="0" fontId="31" fillId="0" borderId="28" xfId="1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28" xfId="1" applyFont="1" applyFill="1" applyBorder="1"/>
    <xf numFmtId="0" fontId="15" fillId="0" borderId="21" xfId="1" applyFont="1" applyBorder="1" applyAlignment="1">
      <alignment horizontal="left"/>
    </xf>
    <xf numFmtId="20" fontId="28" fillId="0" borderId="28" xfId="0" applyNumberFormat="1" applyFont="1" applyBorder="1" applyAlignment="1">
      <alignment horizontal="left"/>
    </xf>
    <xf numFmtId="0" fontId="28" fillId="0" borderId="28" xfId="0" applyFont="1" applyBorder="1"/>
    <xf numFmtId="0" fontId="34" fillId="0" borderId="28" xfId="0" applyFont="1" applyBorder="1"/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 vertical="top"/>
    </xf>
    <xf numFmtId="1" fontId="15" fillId="0" borderId="28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 wrapText="1"/>
    </xf>
    <xf numFmtId="0" fontId="35" fillId="0" borderId="28" xfId="1" applyFont="1" applyBorder="1" applyAlignment="1">
      <alignment horizontal="right"/>
    </xf>
    <xf numFmtId="0" fontId="36" fillId="0" borderId="29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7"/>
  <sheetViews>
    <sheetView tabSelected="1" zoomScale="85" zoomScaleNormal="85" workbookViewId="0">
      <selection activeCell="V14" sqref="V14"/>
    </sheetView>
  </sheetViews>
  <sheetFormatPr defaultRowHeight="15.75" x14ac:dyDescent="0.25"/>
  <cols>
    <col min="1" max="1" width="1" style="11" customWidth="1"/>
    <col min="2" max="2" width="8.42578125" style="11" bestFit="1" customWidth="1"/>
    <col min="3" max="3" width="10.42578125" style="11" bestFit="1" customWidth="1"/>
    <col min="4" max="4" width="5.85546875" style="11" bestFit="1" customWidth="1"/>
    <col min="5" max="5" width="5.140625" style="11" bestFit="1" customWidth="1"/>
    <col min="6" max="6" width="25.28515625" style="11" customWidth="1"/>
    <col min="7" max="7" width="11.28515625" style="11" bestFit="1" customWidth="1"/>
    <col min="8" max="8" width="22.85546875" style="11" bestFit="1" customWidth="1"/>
    <col min="9" max="9" width="15.42578125" style="11" bestFit="1" customWidth="1"/>
    <col min="10" max="12" width="7.85546875" style="11" bestFit="1" customWidth="1"/>
    <col min="13" max="13" width="6.5703125" style="11" bestFit="1" customWidth="1"/>
    <col min="14" max="14" width="10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5">
      <c r="A10" s="65"/>
      <c r="B10" s="66">
        <v>0.44305555555555554</v>
      </c>
      <c r="C10" s="67" t="s">
        <v>29</v>
      </c>
      <c r="D10" s="68" t="s">
        <v>26</v>
      </c>
      <c r="E10" s="69">
        <v>197</v>
      </c>
      <c r="F10" s="70" t="s">
        <v>30</v>
      </c>
      <c r="G10" s="70">
        <v>1710749</v>
      </c>
      <c r="H10" s="70" t="s">
        <v>31</v>
      </c>
      <c r="I10" s="70" t="s">
        <v>32</v>
      </c>
      <c r="J10" s="71"/>
      <c r="K10" s="71"/>
      <c r="L10" s="71">
        <v>166.5</v>
      </c>
      <c r="M10" s="71">
        <v>67</v>
      </c>
      <c r="N10" s="72">
        <v>66.599999999999994</v>
      </c>
      <c r="O10" s="73" t="s">
        <v>33</v>
      </c>
      <c r="P10" s="74"/>
      <c r="Q10" s="73"/>
      <c r="R10" s="74" t="s">
        <v>33</v>
      </c>
      <c r="S10" s="75">
        <v>10</v>
      </c>
    </row>
    <row r="11" spans="1:19" ht="26.25" customHeight="1" x14ac:dyDescent="0.35">
      <c r="A11" s="65"/>
      <c r="B11" s="66">
        <v>0.454166666666667</v>
      </c>
      <c r="C11" s="76" t="s">
        <v>29</v>
      </c>
      <c r="D11" s="77" t="s">
        <v>24</v>
      </c>
      <c r="E11" s="69">
        <v>36</v>
      </c>
      <c r="F11" s="78" t="s">
        <v>34</v>
      </c>
      <c r="G11" s="78">
        <v>1610058</v>
      </c>
      <c r="H11" s="78" t="s">
        <v>35</v>
      </c>
      <c r="I11" s="78" t="s">
        <v>36</v>
      </c>
      <c r="J11" s="71">
        <v>162.5</v>
      </c>
      <c r="K11" s="71"/>
      <c r="L11" s="71"/>
      <c r="M11" s="71">
        <v>66</v>
      </c>
      <c r="N11" s="72">
        <v>65</v>
      </c>
      <c r="O11" s="73" t="s">
        <v>37</v>
      </c>
      <c r="P11" s="74" t="s">
        <v>33</v>
      </c>
      <c r="Q11" s="73"/>
      <c r="R11" s="74"/>
      <c r="S11" s="75">
        <v>9</v>
      </c>
    </row>
    <row r="12" spans="1:19" ht="26.25" customHeight="1" x14ac:dyDescent="0.35">
      <c r="A12" s="65"/>
      <c r="B12" s="79">
        <v>0.50416666666666599</v>
      </c>
      <c r="C12" s="67" t="s">
        <v>29</v>
      </c>
      <c r="D12" s="68" t="s">
        <v>25</v>
      </c>
      <c r="E12" s="69">
        <v>400</v>
      </c>
      <c r="F12" s="70" t="s">
        <v>38</v>
      </c>
      <c r="G12" s="70">
        <v>1613091</v>
      </c>
      <c r="H12" s="70" t="s">
        <v>39</v>
      </c>
      <c r="I12" s="70">
        <v>1633427</v>
      </c>
      <c r="J12" s="71"/>
      <c r="K12" s="71">
        <v>162</v>
      </c>
      <c r="L12" s="71"/>
      <c r="M12" s="71">
        <v>66</v>
      </c>
      <c r="N12" s="72">
        <v>64.8</v>
      </c>
      <c r="O12" s="73" t="s">
        <v>40</v>
      </c>
      <c r="P12" s="74"/>
      <c r="Q12" s="73" t="s">
        <v>33</v>
      </c>
      <c r="R12" s="74"/>
      <c r="S12" s="75">
        <v>8</v>
      </c>
    </row>
    <row r="13" spans="1:19" ht="26.25" customHeight="1" x14ac:dyDescent="0.35">
      <c r="A13" s="65"/>
      <c r="B13" s="79">
        <v>0.4375</v>
      </c>
      <c r="C13" s="67" t="s">
        <v>29</v>
      </c>
      <c r="D13" s="68" t="s">
        <v>25</v>
      </c>
      <c r="E13" s="69">
        <v>588</v>
      </c>
      <c r="F13" s="70" t="s">
        <v>38</v>
      </c>
      <c r="G13" s="70">
        <v>1613091</v>
      </c>
      <c r="H13" s="70" t="s">
        <v>41</v>
      </c>
      <c r="I13" s="70">
        <v>1633427</v>
      </c>
      <c r="J13" s="71"/>
      <c r="K13" s="71">
        <v>151</v>
      </c>
      <c r="L13" s="71"/>
      <c r="M13" s="71">
        <v>62</v>
      </c>
      <c r="N13" s="72">
        <v>60.4</v>
      </c>
      <c r="O13" s="73" t="s">
        <v>42</v>
      </c>
      <c r="P13" s="74"/>
      <c r="Q13" s="73" t="s">
        <v>37</v>
      </c>
      <c r="R13" s="74"/>
      <c r="S13" s="75">
        <v>7</v>
      </c>
    </row>
    <row r="14" spans="1:19" ht="26.25" customHeight="1" x14ac:dyDescent="0.35">
      <c r="A14" s="65"/>
      <c r="B14" s="79">
        <v>0.44861111111111102</v>
      </c>
      <c r="C14" s="80" t="s">
        <v>29</v>
      </c>
      <c r="D14" s="81" t="s">
        <v>43</v>
      </c>
      <c r="E14" s="82">
        <v>1</v>
      </c>
      <c r="F14" s="83" t="s">
        <v>44</v>
      </c>
      <c r="G14" s="83"/>
      <c r="H14" s="83" t="s">
        <v>45</v>
      </c>
      <c r="I14" s="83"/>
      <c r="J14" s="71"/>
      <c r="K14" s="71"/>
      <c r="L14" s="71"/>
      <c r="M14" s="71"/>
      <c r="N14" s="72"/>
      <c r="O14" s="73"/>
      <c r="P14" s="74"/>
      <c r="Q14" s="73"/>
      <c r="R14" s="74"/>
      <c r="S14" s="75"/>
    </row>
    <row r="15" spans="1:19" x14ac:dyDescent="0.25">
      <c r="A15" s="65"/>
      <c r="B15" s="84"/>
      <c r="C15" s="85"/>
      <c r="D15" s="86"/>
      <c r="E15" s="87"/>
      <c r="F15" s="88"/>
      <c r="G15" s="89"/>
      <c r="H15" s="89"/>
      <c r="I15" s="90"/>
      <c r="J15" s="90"/>
      <c r="K15" s="90"/>
      <c r="L15" s="90"/>
      <c r="M15" s="90"/>
      <c r="N15" s="91"/>
      <c r="O15" s="92"/>
      <c r="P15" s="93"/>
      <c r="Q15" s="92"/>
      <c r="R15" s="93"/>
      <c r="S15" s="94"/>
    </row>
    <row r="16" spans="1:19" ht="6.75" customHeight="1" thickBot="1" x14ac:dyDescent="0.3">
      <c r="A16" s="95"/>
      <c r="B16" s="96"/>
      <c r="C16" s="97"/>
      <c r="D16" s="98"/>
      <c r="E16" s="99"/>
      <c r="F16" s="99"/>
      <c r="G16" s="99"/>
      <c r="H16" s="99"/>
      <c r="I16" s="100"/>
      <c r="J16" s="96"/>
      <c r="K16" s="96"/>
      <c r="L16" s="96"/>
      <c r="M16" s="96"/>
      <c r="N16" s="101"/>
      <c r="O16" s="102"/>
      <c r="P16" s="102"/>
      <c r="Q16" s="102"/>
      <c r="R16" s="102"/>
      <c r="S16" s="103"/>
    </row>
    <row r="17" spans="1:19" ht="6.75" customHeight="1" thickBot="1" x14ac:dyDescent="0.3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26.25" thickBot="1" x14ac:dyDescent="0.3">
      <c r="A18" s="1" t="s">
        <v>0</v>
      </c>
      <c r="B18" s="2"/>
      <c r="C18" s="2"/>
      <c r="D18" s="2"/>
      <c r="E18" s="2"/>
      <c r="F18" s="2"/>
      <c r="G18" s="2"/>
      <c r="H18" s="3"/>
      <c r="I18" s="4" t="s">
        <v>1</v>
      </c>
      <c r="J18" s="4"/>
      <c r="K18" s="4"/>
      <c r="L18" s="4"/>
      <c r="M18" s="4"/>
      <c r="N18" s="5"/>
      <c r="O18" s="6" t="s">
        <v>2</v>
      </c>
      <c r="P18" s="7"/>
      <c r="Q18" s="8"/>
      <c r="R18" s="9"/>
      <c r="S18" s="10"/>
    </row>
    <row r="19" spans="1:19" ht="20.25" thickBot="1" x14ac:dyDescent="0.35">
      <c r="A19" s="12" t="s">
        <v>3</v>
      </c>
      <c r="B19" s="12"/>
      <c r="C19" s="12"/>
      <c r="D19" s="12"/>
      <c r="E19" s="12"/>
      <c r="F19" s="12"/>
      <c r="G19" s="12"/>
      <c r="H19" s="13"/>
      <c r="I19" s="14" t="s">
        <v>4</v>
      </c>
      <c r="J19" s="15" t="s">
        <v>5</v>
      </c>
      <c r="K19" s="15"/>
      <c r="L19" s="15"/>
      <c r="M19" s="15"/>
      <c r="N19" s="16"/>
      <c r="O19" s="17" t="s">
        <v>6</v>
      </c>
      <c r="P19" s="18"/>
      <c r="Q19" s="19"/>
      <c r="R19" s="20"/>
      <c r="S19" s="21"/>
    </row>
    <row r="20" spans="1:19" ht="19.5" thickBot="1" x14ac:dyDescent="0.3">
      <c r="A20" s="22" t="s">
        <v>46</v>
      </c>
      <c r="B20" s="23"/>
      <c r="C20" s="23"/>
      <c r="D20" s="23"/>
      <c r="E20" s="23"/>
      <c r="F20" s="23"/>
      <c r="G20" s="23"/>
      <c r="H20" s="13"/>
      <c r="I20" s="24" t="s">
        <v>8</v>
      </c>
      <c r="J20" s="25" t="s">
        <v>9</v>
      </c>
      <c r="K20" s="25"/>
      <c r="L20" s="25"/>
      <c r="M20" s="25"/>
      <c r="N20" s="26"/>
      <c r="O20" s="26"/>
      <c r="P20" s="27"/>
      <c r="Q20" s="28"/>
      <c r="R20" s="28"/>
      <c r="S20" s="29"/>
    </row>
    <row r="21" spans="1:19" ht="18" customHeight="1" x14ac:dyDescent="0.35">
      <c r="A21" s="30"/>
      <c r="B21" s="31"/>
      <c r="C21" s="31"/>
      <c r="D21" s="31"/>
      <c r="E21" s="31"/>
      <c r="F21" s="31"/>
      <c r="G21" s="32"/>
      <c r="H21" s="33"/>
      <c r="I21" s="33"/>
      <c r="J21" s="34"/>
      <c r="K21" s="34"/>
      <c r="L21" s="34"/>
      <c r="M21" s="34"/>
      <c r="N21" s="35"/>
      <c r="O21" s="36"/>
      <c r="P21" s="36"/>
      <c r="Q21" s="37"/>
      <c r="R21" s="37"/>
      <c r="S21" s="29"/>
    </row>
    <row r="22" spans="1:19" ht="20.25" customHeight="1" thickBot="1" x14ac:dyDescent="0.3">
      <c r="A22" s="38" t="s">
        <v>47</v>
      </c>
      <c r="B22" s="39"/>
      <c r="C22" s="39"/>
      <c r="D22" s="39"/>
      <c r="E22" s="39"/>
      <c r="F22" s="39"/>
      <c r="G22" s="40"/>
      <c r="H22" s="33"/>
      <c r="I22" s="41"/>
      <c r="J22" s="41"/>
      <c r="K22" s="41"/>
      <c r="L22" s="41"/>
      <c r="M22" s="41"/>
      <c r="N22" s="41"/>
      <c r="O22" s="41"/>
      <c r="P22" s="41"/>
      <c r="Q22" s="37"/>
      <c r="R22" s="37"/>
      <c r="S22" s="29"/>
    </row>
    <row r="23" spans="1:19" ht="6.75" customHeight="1" thickBot="1" x14ac:dyDescent="0.3">
      <c r="A23" s="42"/>
      <c r="B23" s="41"/>
      <c r="C23" s="43"/>
      <c r="D23" s="41"/>
      <c r="E23" s="41"/>
      <c r="F23" s="41"/>
      <c r="G23" s="41"/>
      <c r="H23" s="4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</row>
    <row r="24" spans="1:19" x14ac:dyDescent="0.25">
      <c r="A24" s="46" t="s">
        <v>11</v>
      </c>
      <c r="B24" s="46" t="s">
        <v>12</v>
      </c>
      <c r="C24" s="47" t="s">
        <v>13</v>
      </c>
      <c r="D24" s="47" t="s">
        <v>14</v>
      </c>
      <c r="E24" s="47" t="s">
        <v>15</v>
      </c>
      <c r="F24" s="48" t="s">
        <v>16</v>
      </c>
      <c r="G24" s="48" t="s">
        <v>17</v>
      </c>
      <c r="H24" s="48" t="s">
        <v>18</v>
      </c>
      <c r="I24" s="48" t="s">
        <v>18</v>
      </c>
      <c r="J24" s="47" t="s">
        <v>19</v>
      </c>
      <c r="K24" s="47" t="s">
        <v>19</v>
      </c>
      <c r="L24" s="47" t="s">
        <v>19</v>
      </c>
      <c r="M24" s="47" t="s">
        <v>20</v>
      </c>
      <c r="N24" s="47" t="s">
        <v>21</v>
      </c>
      <c r="O24" s="49" t="s">
        <v>22</v>
      </c>
      <c r="P24" s="50"/>
      <c r="Q24" s="50"/>
      <c r="R24" s="51"/>
      <c r="S24" s="52"/>
    </row>
    <row r="25" spans="1:19" ht="16.5" thickBot="1" x14ac:dyDescent="0.3">
      <c r="A25" s="53"/>
      <c r="B25" s="53"/>
      <c r="C25" s="54"/>
      <c r="D25" s="55" t="s">
        <v>11</v>
      </c>
      <c r="E25" s="56"/>
      <c r="F25" s="57"/>
      <c r="G25" s="58" t="s">
        <v>23</v>
      </c>
      <c r="H25" s="57"/>
      <c r="I25" s="58" t="s">
        <v>23</v>
      </c>
      <c r="J25" s="59" t="s">
        <v>24</v>
      </c>
      <c r="K25" s="59" t="s">
        <v>25</v>
      </c>
      <c r="L25" s="59" t="s">
        <v>26</v>
      </c>
      <c r="M25" s="56" t="s">
        <v>11</v>
      </c>
      <c r="N25" s="56"/>
      <c r="O25" s="56" t="s">
        <v>27</v>
      </c>
      <c r="P25" s="59" t="s">
        <v>24</v>
      </c>
      <c r="Q25" s="59" t="s">
        <v>25</v>
      </c>
      <c r="R25" s="59" t="s">
        <v>26</v>
      </c>
      <c r="S25" s="60" t="s">
        <v>28</v>
      </c>
    </row>
    <row r="26" spans="1:19" ht="6.75" customHeight="1" x14ac:dyDescent="0.25">
      <c r="A26" s="61"/>
      <c r="B26" s="62"/>
      <c r="C26" s="62"/>
      <c r="D26" s="62"/>
      <c r="E26" s="63"/>
      <c r="F26" s="63"/>
      <c r="G26" s="63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4"/>
    </row>
    <row r="27" spans="1:19" ht="26.25" customHeight="1" x14ac:dyDescent="0.35">
      <c r="A27" s="65"/>
      <c r="B27" s="79">
        <v>0.45972222222222198</v>
      </c>
      <c r="C27" s="76" t="s">
        <v>48</v>
      </c>
      <c r="D27" s="68" t="s">
        <v>25</v>
      </c>
      <c r="E27" s="69">
        <v>588</v>
      </c>
      <c r="F27" s="70" t="s">
        <v>38</v>
      </c>
      <c r="G27" s="70">
        <v>1613091</v>
      </c>
      <c r="H27" s="70" t="s">
        <v>41</v>
      </c>
      <c r="I27" s="70">
        <v>1633427</v>
      </c>
      <c r="J27" s="105"/>
      <c r="K27" s="105">
        <v>165</v>
      </c>
      <c r="L27" s="105"/>
      <c r="M27" s="106">
        <v>68</v>
      </c>
      <c r="N27" s="72">
        <v>68.75</v>
      </c>
      <c r="O27" s="73" t="s">
        <v>33</v>
      </c>
      <c r="P27" s="73"/>
      <c r="Q27" s="73" t="s">
        <v>33</v>
      </c>
      <c r="R27" s="73"/>
      <c r="S27" s="75">
        <v>10</v>
      </c>
    </row>
    <row r="28" spans="1:19" ht="26.25" customHeight="1" x14ac:dyDescent="0.35">
      <c r="A28" s="65"/>
      <c r="B28" s="79">
        <v>0.52638888888888902</v>
      </c>
      <c r="C28" s="67" t="s">
        <v>48</v>
      </c>
      <c r="D28" s="68" t="s">
        <v>25</v>
      </c>
      <c r="E28" s="69">
        <v>400</v>
      </c>
      <c r="F28" s="70" t="s">
        <v>38</v>
      </c>
      <c r="G28" s="70">
        <v>1613091</v>
      </c>
      <c r="H28" s="70" t="s">
        <v>39</v>
      </c>
      <c r="I28" s="70">
        <v>1633427</v>
      </c>
      <c r="J28" s="105"/>
      <c r="K28" s="105">
        <v>160</v>
      </c>
      <c r="L28" s="105"/>
      <c r="M28" s="106">
        <v>67</v>
      </c>
      <c r="N28" s="72">
        <v>66.67</v>
      </c>
      <c r="O28" s="73" t="s">
        <v>37</v>
      </c>
      <c r="P28" s="73"/>
      <c r="Q28" s="73" t="s">
        <v>37</v>
      </c>
      <c r="R28" s="73"/>
      <c r="S28" s="75">
        <v>9</v>
      </c>
    </row>
    <row r="29" spans="1:19" ht="26.25" customHeight="1" x14ac:dyDescent="0.25">
      <c r="A29" s="65"/>
      <c r="B29" s="84"/>
      <c r="C29" s="107"/>
      <c r="D29" s="108"/>
      <c r="E29" s="109"/>
      <c r="F29" s="110"/>
      <c r="G29" s="110"/>
      <c r="H29" s="110"/>
      <c r="I29" s="110"/>
      <c r="J29" s="105"/>
      <c r="K29" s="105"/>
      <c r="L29" s="105"/>
      <c r="M29" s="106"/>
      <c r="N29" s="72"/>
      <c r="O29" s="73"/>
      <c r="P29" s="73"/>
      <c r="Q29" s="73"/>
      <c r="R29" s="73"/>
      <c r="S29" s="75"/>
    </row>
    <row r="30" spans="1:19" x14ac:dyDescent="0.25">
      <c r="A30" s="65"/>
      <c r="B30" s="84"/>
      <c r="C30" s="85"/>
      <c r="D30" s="86"/>
      <c r="E30" s="87"/>
      <c r="F30" s="111"/>
      <c r="G30" s="89"/>
      <c r="H30" s="89"/>
      <c r="I30" s="89"/>
      <c r="J30" s="112"/>
      <c r="K30" s="112"/>
      <c r="L30" s="112"/>
      <c r="M30" s="113"/>
      <c r="N30" s="91"/>
      <c r="O30" s="92"/>
      <c r="P30" s="92"/>
      <c r="Q30" s="92"/>
      <c r="R30" s="92"/>
      <c r="S30" s="94"/>
    </row>
    <row r="31" spans="1:19" ht="6.75" customHeight="1" thickBot="1" x14ac:dyDescent="0.3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01"/>
      <c r="O31" s="102"/>
      <c r="P31" s="102"/>
      <c r="Q31" s="102"/>
      <c r="R31" s="102"/>
      <c r="S31" s="103"/>
    </row>
    <row r="32" spans="1:19" ht="6.75" customHeight="1" thickBot="1" x14ac:dyDescent="0.3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ht="26.25" thickBot="1" x14ac:dyDescent="0.3">
      <c r="A33" s="1" t="s">
        <v>0</v>
      </c>
      <c r="B33" s="2"/>
      <c r="C33" s="2"/>
      <c r="D33" s="2"/>
      <c r="E33" s="2"/>
      <c r="F33" s="2"/>
      <c r="G33" s="2"/>
      <c r="H33" s="3"/>
      <c r="I33" s="4" t="s">
        <v>1</v>
      </c>
      <c r="J33" s="4"/>
      <c r="K33" s="4"/>
      <c r="L33" s="4"/>
      <c r="M33" s="4"/>
      <c r="N33" s="5"/>
      <c r="O33" s="6" t="s">
        <v>2</v>
      </c>
      <c r="P33" s="7"/>
      <c r="Q33" s="8"/>
      <c r="R33" s="9"/>
      <c r="S33" s="10"/>
    </row>
    <row r="34" spans="1:19" ht="20.25" thickBot="1" x14ac:dyDescent="0.35">
      <c r="A34" s="12" t="s">
        <v>3</v>
      </c>
      <c r="B34" s="12"/>
      <c r="C34" s="12"/>
      <c r="D34" s="12"/>
      <c r="E34" s="12"/>
      <c r="F34" s="12"/>
      <c r="G34" s="12"/>
      <c r="H34" s="13"/>
      <c r="I34" s="14" t="s">
        <v>4</v>
      </c>
      <c r="J34" s="15" t="s">
        <v>5</v>
      </c>
      <c r="K34" s="15"/>
      <c r="L34" s="15"/>
      <c r="M34" s="15"/>
      <c r="N34" s="16"/>
      <c r="O34" s="17" t="s">
        <v>6</v>
      </c>
      <c r="P34" s="18"/>
      <c r="Q34" s="19"/>
      <c r="R34" s="20"/>
      <c r="S34" s="21"/>
    </row>
    <row r="35" spans="1:19" ht="19.5" thickBot="1" x14ac:dyDescent="0.3">
      <c r="A35" s="22" t="s">
        <v>49</v>
      </c>
      <c r="B35" s="23"/>
      <c r="C35" s="23"/>
      <c r="D35" s="23"/>
      <c r="E35" s="23"/>
      <c r="F35" s="23"/>
      <c r="G35" s="23"/>
      <c r="H35" s="13"/>
      <c r="I35" s="24" t="s">
        <v>8</v>
      </c>
      <c r="J35" s="25" t="s">
        <v>9</v>
      </c>
      <c r="K35" s="25"/>
      <c r="L35" s="25"/>
      <c r="M35" s="25"/>
      <c r="N35" s="41"/>
      <c r="O35" s="26"/>
      <c r="P35" s="27"/>
      <c r="Q35" s="28"/>
      <c r="R35" s="28"/>
      <c r="S35" s="29"/>
    </row>
    <row r="36" spans="1:19" ht="19.5" customHeight="1" x14ac:dyDescent="0.35">
      <c r="A36" s="30" t="s">
        <v>50</v>
      </c>
      <c r="B36" s="31"/>
      <c r="C36" s="31"/>
      <c r="D36" s="31"/>
      <c r="E36" s="31"/>
      <c r="F36" s="31"/>
      <c r="G36" s="32"/>
      <c r="H36" s="33"/>
      <c r="I36" s="33"/>
      <c r="J36" s="34"/>
      <c r="K36" s="34"/>
      <c r="L36" s="34"/>
      <c r="M36" s="34"/>
      <c r="N36" s="35"/>
      <c r="O36" s="36"/>
      <c r="P36" s="36"/>
      <c r="Q36" s="37"/>
      <c r="R36" s="37"/>
      <c r="S36" s="29"/>
    </row>
    <row r="37" spans="1:19" ht="20.25" customHeight="1" thickBot="1" x14ac:dyDescent="0.3">
      <c r="A37" s="38" t="s">
        <v>51</v>
      </c>
      <c r="B37" s="39"/>
      <c r="C37" s="39"/>
      <c r="D37" s="39"/>
      <c r="E37" s="39"/>
      <c r="F37" s="39"/>
      <c r="G37" s="40"/>
      <c r="H37" s="33"/>
      <c r="I37" s="41"/>
      <c r="J37" s="41"/>
      <c r="K37" s="41"/>
      <c r="L37" s="41"/>
      <c r="M37" s="41"/>
      <c r="N37" s="41"/>
      <c r="O37" s="41"/>
      <c r="P37" s="41"/>
      <c r="Q37" s="37"/>
      <c r="R37" s="37"/>
      <c r="S37" s="29"/>
    </row>
    <row r="38" spans="1:19" ht="6.75" customHeight="1" thickBot="1" x14ac:dyDescent="0.3">
      <c r="A38" s="42"/>
      <c r="B38" s="41"/>
      <c r="C38" s="43"/>
      <c r="D38" s="41"/>
      <c r="E38" s="41"/>
      <c r="F38" s="41"/>
      <c r="G38" s="41"/>
      <c r="H38" s="4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19" x14ac:dyDescent="0.25">
      <c r="A39" s="46" t="s">
        <v>11</v>
      </c>
      <c r="B39" s="46" t="s">
        <v>12</v>
      </c>
      <c r="C39" s="47" t="s">
        <v>13</v>
      </c>
      <c r="D39" s="47" t="s">
        <v>14</v>
      </c>
      <c r="E39" s="47" t="s">
        <v>15</v>
      </c>
      <c r="F39" s="48" t="s">
        <v>16</v>
      </c>
      <c r="G39" s="48" t="s">
        <v>17</v>
      </c>
      <c r="H39" s="48" t="s">
        <v>18</v>
      </c>
      <c r="I39" s="48" t="s">
        <v>18</v>
      </c>
      <c r="J39" s="47" t="s">
        <v>19</v>
      </c>
      <c r="K39" s="47" t="s">
        <v>19</v>
      </c>
      <c r="L39" s="47" t="s">
        <v>19</v>
      </c>
      <c r="M39" s="47" t="s">
        <v>20</v>
      </c>
      <c r="N39" s="47" t="s">
        <v>21</v>
      </c>
      <c r="O39" s="49" t="s">
        <v>22</v>
      </c>
      <c r="P39" s="50"/>
      <c r="Q39" s="50"/>
      <c r="R39" s="51"/>
      <c r="S39" s="52"/>
    </row>
    <row r="40" spans="1:19" ht="16.5" thickBot="1" x14ac:dyDescent="0.3">
      <c r="A40" s="53"/>
      <c r="B40" s="53"/>
      <c r="C40" s="54"/>
      <c r="D40" s="55" t="s">
        <v>11</v>
      </c>
      <c r="E40" s="56"/>
      <c r="F40" s="57"/>
      <c r="G40" s="58" t="s">
        <v>23</v>
      </c>
      <c r="H40" s="57"/>
      <c r="I40" s="58" t="s">
        <v>23</v>
      </c>
      <c r="J40" s="59" t="s">
        <v>24</v>
      </c>
      <c r="K40" s="59" t="s">
        <v>25</v>
      </c>
      <c r="L40" s="59" t="s">
        <v>26</v>
      </c>
      <c r="M40" s="56" t="s">
        <v>11</v>
      </c>
      <c r="N40" s="56"/>
      <c r="O40" s="56" t="s">
        <v>27</v>
      </c>
      <c r="P40" s="59" t="s">
        <v>24</v>
      </c>
      <c r="Q40" s="59" t="s">
        <v>25</v>
      </c>
      <c r="R40" s="59" t="s">
        <v>26</v>
      </c>
      <c r="S40" s="60" t="s">
        <v>28</v>
      </c>
    </row>
    <row r="41" spans="1:19" ht="4.5" customHeight="1" x14ac:dyDescent="0.25">
      <c r="A41" s="61"/>
      <c r="B41" s="62"/>
      <c r="C41" s="62"/>
      <c r="D41" s="62"/>
      <c r="E41" s="63"/>
      <c r="F41" s="63"/>
      <c r="G41" s="63"/>
      <c r="H41" s="6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4"/>
    </row>
    <row r="42" spans="1:19" ht="26.25" customHeight="1" x14ac:dyDescent="0.35">
      <c r="A42" s="65"/>
      <c r="B42" s="66">
        <v>0.46527777777777801</v>
      </c>
      <c r="C42" s="76" t="s">
        <v>52</v>
      </c>
      <c r="D42" s="68" t="s">
        <v>24</v>
      </c>
      <c r="E42" s="69">
        <v>642</v>
      </c>
      <c r="F42" s="70" t="s">
        <v>53</v>
      </c>
      <c r="G42" s="70">
        <v>42412</v>
      </c>
      <c r="H42" s="70" t="s">
        <v>54</v>
      </c>
      <c r="I42" s="70">
        <v>1631839</v>
      </c>
      <c r="J42" s="114">
        <v>186</v>
      </c>
      <c r="K42" s="114"/>
      <c r="L42" s="114"/>
      <c r="M42" s="114">
        <v>46.5</v>
      </c>
      <c r="N42" s="72">
        <v>77.5</v>
      </c>
      <c r="O42" s="73" t="s">
        <v>33</v>
      </c>
      <c r="P42" s="115" t="s">
        <v>33</v>
      </c>
      <c r="Q42" s="73"/>
      <c r="R42" s="115"/>
      <c r="S42" s="116">
        <v>10</v>
      </c>
    </row>
    <row r="43" spans="1:19" ht="26.25" customHeight="1" x14ac:dyDescent="0.35">
      <c r="A43" s="65"/>
      <c r="B43" s="79">
        <v>0.47083333333333299</v>
      </c>
      <c r="C43" s="76" t="s">
        <v>52</v>
      </c>
      <c r="D43" s="68" t="s">
        <v>26</v>
      </c>
      <c r="E43" s="69">
        <v>832</v>
      </c>
      <c r="F43" s="70" t="s">
        <v>55</v>
      </c>
      <c r="G43" s="70">
        <v>1510136</v>
      </c>
      <c r="H43" s="117" t="s">
        <v>56</v>
      </c>
      <c r="I43" s="117">
        <v>54803</v>
      </c>
      <c r="J43" s="114"/>
      <c r="K43" s="114"/>
      <c r="L43" s="114">
        <v>165.5</v>
      </c>
      <c r="M43" s="114">
        <v>41</v>
      </c>
      <c r="N43" s="72">
        <v>68.959999999999994</v>
      </c>
      <c r="O43" s="73" t="s">
        <v>37</v>
      </c>
      <c r="P43" s="115"/>
      <c r="Q43" s="73"/>
      <c r="R43" s="115" t="s">
        <v>33</v>
      </c>
      <c r="S43" s="116">
        <v>9</v>
      </c>
    </row>
    <row r="44" spans="1:19" ht="26.25" customHeight="1" x14ac:dyDescent="0.35">
      <c r="A44" s="65"/>
      <c r="B44" s="66">
        <v>0.47638888888888897</v>
      </c>
      <c r="C44" s="76" t="s">
        <v>52</v>
      </c>
      <c r="D44" s="68" t="s">
        <v>25</v>
      </c>
      <c r="E44" s="69">
        <v>401</v>
      </c>
      <c r="F44" s="70" t="s">
        <v>57</v>
      </c>
      <c r="G44" s="70">
        <v>55328</v>
      </c>
      <c r="H44" s="70" t="s">
        <v>58</v>
      </c>
      <c r="I44" s="70">
        <v>58873</v>
      </c>
      <c r="J44" s="114"/>
      <c r="K44" s="114">
        <v>144</v>
      </c>
      <c r="L44" s="114"/>
      <c r="M44" s="114">
        <v>36.5</v>
      </c>
      <c r="N44" s="72">
        <v>60</v>
      </c>
      <c r="O44" s="73" t="s">
        <v>40</v>
      </c>
      <c r="P44" s="115"/>
      <c r="Q44" s="73" t="s">
        <v>33</v>
      </c>
      <c r="R44" s="115"/>
      <c r="S44" s="116">
        <v>8</v>
      </c>
    </row>
    <row r="45" spans="1:19" ht="20.25" customHeight="1" x14ac:dyDescent="0.25">
      <c r="A45" s="65"/>
      <c r="B45" s="84"/>
      <c r="C45" s="118"/>
      <c r="D45" s="108"/>
      <c r="E45" s="109"/>
      <c r="F45" s="111"/>
      <c r="G45" s="111"/>
      <c r="H45" s="111"/>
      <c r="I45" s="111"/>
      <c r="J45" s="119"/>
      <c r="K45" s="119"/>
      <c r="L45" s="119"/>
      <c r="M45" s="119"/>
      <c r="N45" s="91"/>
      <c r="O45" s="92"/>
      <c r="P45" s="120"/>
      <c r="Q45" s="92"/>
      <c r="R45" s="120"/>
      <c r="S45" s="121"/>
    </row>
    <row r="46" spans="1:19" ht="6" customHeight="1" thickBot="1" x14ac:dyDescent="0.3">
      <c r="A46" s="95"/>
      <c r="B46" s="96"/>
      <c r="C46" s="97"/>
      <c r="D46" s="98"/>
      <c r="E46" s="100"/>
      <c r="F46" s="100"/>
      <c r="G46" s="100"/>
      <c r="H46" s="100"/>
      <c r="I46" s="100"/>
      <c r="J46" s="96"/>
      <c r="K46" s="96"/>
      <c r="L46" s="96"/>
      <c r="M46" s="96"/>
      <c r="N46" s="101"/>
      <c r="O46" s="102"/>
      <c r="P46" s="102"/>
      <c r="Q46" s="102"/>
      <c r="R46" s="102"/>
      <c r="S46" s="103"/>
    </row>
    <row r="47" spans="1:19" ht="6.75" customHeight="1" thickBot="1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ht="26.25" thickBot="1" x14ac:dyDescent="0.3">
      <c r="A48" s="1" t="s">
        <v>0</v>
      </c>
      <c r="B48" s="2"/>
      <c r="C48" s="2"/>
      <c r="D48" s="2"/>
      <c r="E48" s="2"/>
      <c r="F48" s="2"/>
      <c r="G48" s="2"/>
      <c r="H48" s="3"/>
      <c r="I48" s="4" t="s">
        <v>1</v>
      </c>
      <c r="J48" s="4"/>
      <c r="K48" s="4"/>
      <c r="L48" s="4"/>
      <c r="M48" s="4"/>
      <c r="N48" s="5"/>
      <c r="O48" s="6" t="s">
        <v>2</v>
      </c>
      <c r="P48" s="7"/>
      <c r="Q48" s="8"/>
      <c r="R48" s="9"/>
      <c r="S48" s="10"/>
    </row>
    <row r="49" spans="1:21" ht="20.25" thickBot="1" x14ac:dyDescent="0.35">
      <c r="A49" s="12" t="s">
        <v>3</v>
      </c>
      <c r="B49" s="12"/>
      <c r="C49" s="12"/>
      <c r="D49" s="12"/>
      <c r="E49" s="12"/>
      <c r="F49" s="12"/>
      <c r="G49" s="12"/>
      <c r="H49" s="13"/>
      <c r="I49" s="14" t="s">
        <v>4</v>
      </c>
      <c r="J49" s="15" t="s">
        <v>5</v>
      </c>
      <c r="K49" s="15"/>
      <c r="L49" s="15"/>
      <c r="M49" s="15"/>
      <c r="N49" s="16"/>
      <c r="O49" s="17" t="s">
        <v>6</v>
      </c>
      <c r="P49" s="18"/>
      <c r="Q49" s="19"/>
      <c r="R49" s="20"/>
      <c r="S49" s="21"/>
    </row>
    <row r="50" spans="1:21" ht="18.600000000000001" customHeight="1" thickBot="1" x14ac:dyDescent="0.3">
      <c r="A50" s="22" t="s">
        <v>59</v>
      </c>
      <c r="B50" s="23"/>
      <c r="C50" s="23"/>
      <c r="D50" s="23"/>
      <c r="E50" s="23"/>
      <c r="F50" s="23"/>
      <c r="G50" s="23"/>
      <c r="H50" s="13"/>
      <c r="I50" s="24" t="s">
        <v>8</v>
      </c>
      <c r="J50" s="25" t="s">
        <v>9</v>
      </c>
      <c r="K50" s="25"/>
      <c r="L50" s="25"/>
      <c r="M50" s="25"/>
      <c r="N50" s="26"/>
      <c r="O50" s="26"/>
      <c r="P50" s="27"/>
      <c r="Q50" s="28"/>
      <c r="R50" s="28"/>
      <c r="S50" s="29"/>
    </row>
    <row r="51" spans="1:21" ht="19.5" customHeight="1" x14ac:dyDescent="0.35">
      <c r="A51" s="30"/>
      <c r="B51" s="31"/>
      <c r="C51" s="31"/>
      <c r="D51" s="31"/>
      <c r="E51" s="31"/>
      <c r="F51" s="31"/>
      <c r="G51" s="32"/>
      <c r="H51" s="33"/>
      <c r="I51" s="33"/>
      <c r="J51" s="34"/>
      <c r="K51" s="34"/>
      <c r="L51" s="34"/>
      <c r="M51" s="34"/>
      <c r="N51" s="35"/>
      <c r="O51" s="36"/>
      <c r="P51" s="36"/>
      <c r="Q51" s="37"/>
      <c r="R51" s="37"/>
      <c r="S51" s="29"/>
    </row>
    <row r="52" spans="1:21" ht="20.25" customHeight="1" thickBot="1" x14ac:dyDescent="0.3">
      <c r="A52" s="38" t="s">
        <v>60</v>
      </c>
      <c r="B52" s="39"/>
      <c r="C52" s="39"/>
      <c r="D52" s="39"/>
      <c r="E52" s="39"/>
      <c r="F52" s="39"/>
      <c r="G52" s="40"/>
      <c r="H52" s="33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29"/>
    </row>
    <row r="53" spans="1:21" ht="6.75" customHeight="1" thickBot="1" x14ac:dyDescent="0.3">
      <c r="A53" s="42"/>
      <c r="B53" s="41"/>
      <c r="C53" s="43"/>
      <c r="D53" s="41"/>
      <c r="E53" s="41"/>
      <c r="F53" s="41"/>
      <c r="G53" s="41"/>
      <c r="H53" s="41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1" x14ac:dyDescent="0.25">
      <c r="A54" s="46" t="s">
        <v>11</v>
      </c>
      <c r="B54" s="46" t="s">
        <v>12</v>
      </c>
      <c r="C54" s="47" t="s">
        <v>13</v>
      </c>
      <c r="D54" s="47" t="s">
        <v>14</v>
      </c>
      <c r="E54" s="47" t="s">
        <v>15</v>
      </c>
      <c r="F54" s="48" t="s">
        <v>16</v>
      </c>
      <c r="G54" s="48" t="s">
        <v>17</v>
      </c>
      <c r="H54" s="48" t="s">
        <v>18</v>
      </c>
      <c r="I54" s="48" t="s">
        <v>18</v>
      </c>
      <c r="J54" s="47" t="s">
        <v>19</v>
      </c>
      <c r="K54" s="47" t="s">
        <v>19</v>
      </c>
      <c r="L54" s="47" t="s">
        <v>19</v>
      </c>
      <c r="M54" s="47" t="s">
        <v>20</v>
      </c>
      <c r="N54" s="47" t="s">
        <v>21</v>
      </c>
      <c r="O54" s="49" t="s">
        <v>22</v>
      </c>
      <c r="P54" s="50"/>
      <c r="Q54" s="50"/>
      <c r="R54" s="51"/>
      <c r="S54" s="52"/>
    </row>
    <row r="55" spans="1:21" ht="16.5" thickBot="1" x14ac:dyDescent="0.3">
      <c r="A55" s="53"/>
      <c r="B55" s="53"/>
      <c r="C55" s="54"/>
      <c r="D55" s="55" t="s">
        <v>11</v>
      </c>
      <c r="E55" s="56"/>
      <c r="F55" s="57"/>
      <c r="G55" s="58" t="s">
        <v>23</v>
      </c>
      <c r="H55" s="57"/>
      <c r="I55" s="58" t="s">
        <v>23</v>
      </c>
      <c r="J55" s="59" t="s">
        <v>24</v>
      </c>
      <c r="K55" s="59" t="s">
        <v>25</v>
      </c>
      <c r="L55" s="59" t="s">
        <v>26</v>
      </c>
      <c r="M55" s="56" t="s">
        <v>11</v>
      </c>
      <c r="N55" s="56"/>
      <c r="O55" s="56" t="s">
        <v>27</v>
      </c>
      <c r="P55" s="59" t="s">
        <v>24</v>
      </c>
      <c r="Q55" s="59" t="s">
        <v>25</v>
      </c>
      <c r="R55" s="59" t="s">
        <v>26</v>
      </c>
      <c r="S55" s="60" t="s">
        <v>28</v>
      </c>
    </row>
    <row r="56" spans="1:21" ht="6" customHeight="1" x14ac:dyDescent="0.25">
      <c r="A56" s="61"/>
      <c r="B56" s="62"/>
      <c r="C56" s="62"/>
      <c r="D56" s="62"/>
      <c r="E56" s="63"/>
      <c r="F56" s="63"/>
      <c r="G56" s="63"/>
      <c r="H56" s="63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4"/>
    </row>
    <row r="57" spans="1:21" ht="26.25" customHeight="1" x14ac:dyDescent="0.35">
      <c r="A57" s="65"/>
      <c r="B57" s="66">
        <v>0.48749999999999999</v>
      </c>
      <c r="C57" s="67" t="s">
        <v>61</v>
      </c>
      <c r="D57" s="68" t="s">
        <v>24</v>
      </c>
      <c r="E57" s="69">
        <v>642</v>
      </c>
      <c r="F57" s="70" t="s">
        <v>53</v>
      </c>
      <c r="G57" s="70">
        <v>42412</v>
      </c>
      <c r="H57" s="70" t="s">
        <v>54</v>
      </c>
      <c r="I57" s="70">
        <v>1631839</v>
      </c>
      <c r="J57" s="105">
        <v>214.5</v>
      </c>
      <c r="K57" s="105"/>
      <c r="L57" s="105"/>
      <c r="M57" s="105">
        <v>64</v>
      </c>
      <c r="N57" s="72">
        <v>76.61</v>
      </c>
      <c r="O57" s="73" t="s">
        <v>33</v>
      </c>
      <c r="P57" s="73" t="s">
        <v>33</v>
      </c>
      <c r="Q57" s="73"/>
      <c r="R57" s="73"/>
      <c r="S57" s="75">
        <v>10</v>
      </c>
    </row>
    <row r="58" spans="1:21" ht="26.25" customHeight="1" x14ac:dyDescent="0.35">
      <c r="A58" s="65"/>
      <c r="B58" s="79">
        <v>0.49305555555555503</v>
      </c>
      <c r="C58" s="67" t="s">
        <v>61</v>
      </c>
      <c r="D58" s="68" t="s">
        <v>26</v>
      </c>
      <c r="E58" s="69">
        <v>832</v>
      </c>
      <c r="F58" s="70" t="s">
        <v>55</v>
      </c>
      <c r="G58" s="70">
        <v>1510136</v>
      </c>
      <c r="H58" s="117" t="s">
        <v>56</v>
      </c>
      <c r="I58" s="117">
        <v>54803</v>
      </c>
      <c r="J58" s="105"/>
      <c r="K58" s="105"/>
      <c r="L58" s="105">
        <v>194.5</v>
      </c>
      <c r="M58" s="105">
        <v>55</v>
      </c>
      <c r="N58" s="72">
        <v>69.459999999999994</v>
      </c>
      <c r="O58" s="73" t="s">
        <v>37</v>
      </c>
      <c r="P58" s="73"/>
      <c r="Q58" s="73"/>
      <c r="R58" s="73" t="s">
        <v>33</v>
      </c>
      <c r="S58" s="75">
        <v>9</v>
      </c>
    </row>
    <row r="59" spans="1:21" ht="26.25" customHeight="1" x14ac:dyDescent="0.35">
      <c r="A59" s="65"/>
      <c r="B59" s="66">
        <v>0.49861111111111101</v>
      </c>
      <c r="C59" s="67" t="s">
        <v>61</v>
      </c>
      <c r="D59" s="68" t="s">
        <v>25</v>
      </c>
      <c r="E59" s="69">
        <v>401</v>
      </c>
      <c r="F59" s="70" t="s">
        <v>57</v>
      </c>
      <c r="G59" s="70">
        <v>55328</v>
      </c>
      <c r="H59" s="70" t="s">
        <v>58</v>
      </c>
      <c r="I59" s="70">
        <v>58873</v>
      </c>
      <c r="J59" s="105"/>
      <c r="K59" s="105">
        <v>171.5</v>
      </c>
      <c r="L59" s="105"/>
      <c r="M59" s="105">
        <v>50</v>
      </c>
      <c r="N59" s="72">
        <v>61.25</v>
      </c>
      <c r="O59" s="73" t="s">
        <v>40</v>
      </c>
      <c r="P59" s="73"/>
      <c r="Q59" s="73" t="s">
        <v>33</v>
      </c>
      <c r="R59" s="73"/>
      <c r="S59" s="75">
        <v>8</v>
      </c>
    </row>
    <row r="60" spans="1:21" ht="26.25" customHeight="1" x14ac:dyDescent="0.25">
      <c r="A60" s="65"/>
      <c r="B60" s="84"/>
      <c r="C60" s="118"/>
      <c r="D60" s="108"/>
      <c r="E60" s="109"/>
      <c r="F60" s="110"/>
      <c r="G60" s="110"/>
      <c r="H60" s="110"/>
      <c r="I60" s="110"/>
      <c r="J60" s="105"/>
      <c r="K60" s="105"/>
      <c r="L60" s="105"/>
      <c r="M60" s="105"/>
      <c r="N60" s="72"/>
      <c r="O60" s="73"/>
      <c r="P60" s="73"/>
      <c r="Q60" s="73"/>
      <c r="R60" s="73"/>
      <c r="S60" s="75"/>
      <c r="U60" s="122">
        <f>SUM(Q60:S60)/2.6</f>
        <v>0</v>
      </c>
    </row>
    <row r="61" spans="1:21" x14ac:dyDescent="0.25">
      <c r="A61" s="65"/>
      <c r="B61" s="84"/>
      <c r="C61" s="85"/>
      <c r="D61" s="86"/>
      <c r="E61" s="87"/>
      <c r="F61" s="110"/>
      <c r="G61" s="87"/>
      <c r="H61" s="87"/>
      <c r="I61" s="89"/>
      <c r="J61" s="112"/>
      <c r="K61" s="112"/>
      <c r="L61" s="112"/>
      <c r="M61" s="112"/>
      <c r="N61" s="91"/>
      <c r="O61" s="92"/>
      <c r="P61" s="92"/>
      <c r="Q61" s="92"/>
      <c r="R61" s="92"/>
      <c r="S61" s="94"/>
    </row>
    <row r="62" spans="1:21" ht="4.5" customHeight="1" thickBot="1" x14ac:dyDescent="0.3">
      <c r="A62" s="123"/>
      <c r="B62" s="124"/>
      <c r="C62" s="125"/>
      <c r="D62" s="126"/>
      <c r="E62" s="127"/>
      <c r="F62" s="127"/>
      <c r="G62" s="127"/>
      <c r="H62" s="127"/>
      <c r="I62" s="127"/>
      <c r="J62" s="124"/>
      <c r="K62" s="124"/>
      <c r="L62" s="124"/>
      <c r="M62" s="124"/>
      <c r="N62" s="128"/>
      <c r="O62" s="129"/>
      <c r="P62" s="129"/>
      <c r="Q62" s="129"/>
      <c r="R62" s="129"/>
      <c r="S62" s="130"/>
    </row>
    <row r="63" spans="1:21" ht="6.75" customHeight="1" thickBot="1" x14ac:dyDescent="0.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pans="1:21" ht="26.25" thickBot="1" x14ac:dyDescent="0.3">
      <c r="A64" s="1" t="s">
        <v>0</v>
      </c>
      <c r="B64" s="2"/>
      <c r="C64" s="2"/>
      <c r="D64" s="2"/>
      <c r="E64" s="2"/>
      <c r="F64" s="2"/>
      <c r="G64" s="2"/>
      <c r="H64" s="3"/>
      <c r="I64" s="4" t="s">
        <v>1</v>
      </c>
      <c r="J64" s="4"/>
      <c r="K64" s="4"/>
      <c r="L64" s="4"/>
      <c r="M64" s="4"/>
      <c r="N64" s="5"/>
      <c r="O64" s="6" t="s">
        <v>2</v>
      </c>
      <c r="P64" s="7"/>
      <c r="Q64" s="8"/>
      <c r="R64" s="9"/>
      <c r="S64" s="10"/>
    </row>
    <row r="65" spans="1:21" ht="20.25" thickBot="1" x14ac:dyDescent="0.35">
      <c r="A65" s="12" t="s">
        <v>3</v>
      </c>
      <c r="B65" s="12"/>
      <c r="C65" s="12"/>
      <c r="D65" s="12"/>
      <c r="E65" s="12"/>
      <c r="F65" s="12"/>
      <c r="G65" s="12"/>
      <c r="H65" s="13"/>
      <c r="I65" s="14" t="s">
        <v>4</v>
      </c>
      <c r="J65" s="15" t="s">
        <v>5</v>
      </c>
      <c r="K65" s="15"/>
      <c r="L65" s="15"/>
      <c r="M65" s="15"/>
      <c r="N65" s="16"/>
      <c r="O65" s="17" t="s">
        <v>6</v>
      </c>
      <c r="P65" s="18"/>
      <c r="Q65" s="19"/>
      <c r="R65" s="20"/>
      <c r="S65" s="21"/>
    </row>
    <row r="66" spans="1:21" ht="19.5" thickBot="1" x14ac:dyDescent="0.3">
      <c r="A66" s="22" t="s">
        <v>62</v>
      </c>
      <c r="B66" s="23"/>
      <c r="C66" s="23"/>
      <c r="D66" s="23"/>
      <c r="E66" s="23"/>
      <c r="F66" s="23"/>
      <c r="G66" s="23"/>
      <c r="H66" s="13"/>
      <c r="I66" s="24" t="s">
        <v>8</v>
      </c>
      <c r="J66" s="25" t="s">
        <v>9</v>
      </c>
      <c r="K66" s="25"/>
      <c r="L66" s="25"/>
      <c r="M66" s="25"/>
      <c r="N66" s="26"/>
      <c r="O66" s="26"/>
      <c r="P66" s="27"/>
      <c r="Q66" s="28"/>
      <c r="R66" s="28"/>
      <c r="S66" s="29"/>
    </row>
    <row r="67" spans="1:21" ht="19.5" customHeight="1" x14ac:dyDescent="0.35">
      <c r="A67" s="30" t="s">
        <v>50</v>
      </c>
      <c r="B67" s="31"/>
      <c r="C67" s="31"/>
      <c r="D67" s="31"/>
      <c r="E67" s="31"/>
      <c r="F67" s="31"/>
      <c r="G67" s="32"/>
      <c r="H67" s="33"/>
      <c r="I67" s="33"/>
      <c r="J67" s="34"/>
      <c r="K67" s="34"/>
      <c r="L67" s="34"/>
      <c r="M67" s="34"/>
      <c r="N67" s="131"/>
      <c r="O67" s="36"/>
      <c r="P67" s="36"/>
      <c r="Q67" s="37"/>
      <c r="R67" s="37"/>
      <c r="S67" s="29"/>
    </row>
    <row r="68" spans="1:21" ht="20.25" customHeight="1" thickBot="1" x14ac:dyDescent="0.3">
      <c r="A68" s="38" t="s">
        <v>63</v>
      </c>
      <c r="B68" s="39"/>
      <c r="C68" s="39"/>
      <c r="D68" s="39"/>
      <c r="E68" s="39"/>
      <c r="F68" s="39"/>
      <c r="G68" s="40"/>
      <c r="H68" s="33"/>
      <c r="I68" s="41"/>
      <c r="J68" s="41"/>
      <c r="K68" s="41"/>
      <c r="L68" s="41"/>
      <c r="M68" s="41"/>
      <c r="N68" s="41"/>
      <c r="O68" s="41"/>
      <c r="P68" s="41"/>
      <c r="Q68" s="37"/>
      <c r="R68" s="37"/>
      <c r="S68" s="29"/>
    </row>
    <row r="69" spans="1:21" ht="6.75" customHeight="1" thickBot="1" x14ac:dyDescent="0.3">
      <c r="A69" s="42"/>
      <c r="B69" s="41"/>
      <c r="C69" s="43"/>
      <c r="D69" s="41"/>
      <c r="E69" s="41"/>
      <c r="F69" s="41"/>
      <c r="G69" s="41"/>
      <c r="H69" s="41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5"/>
    </row>
    <row r="70" spans="1:21" x14ac:dyDescent="0.25">
      <c r="A70" s="46" t="s">
        <v>11</v>
      </c>
      <c r="B70" s="46" t="s">
        <v>12</v>
      </c>
      <c r="C70" s="47" t="s">
        <v>13</v>
      </c>
      <c r="D70" s="47" t="s">
        <v>14</v>
      </c>
      <c r="E70" s="47" t="s">
        <v>15</v>
      </c>
      <c r="F70" s="48" t="s">
        <v>16</v>
      </c>
      <c r="G70" s="48" t="s">
        <v>17</v>
      </c>
      <c r="H70" s="48" t="s">
        <v>18</v>
      </c>
      <c r="I70" s="48" t="s">
        <v>18</v>
      </c>
      <c r="J70" s="47" t="s">
        <v>19</v>
      </c>
      <c r="K70" s="47" t="s">
        <v>19</v>
      </c>
      <c r="L70" s="47" t="s">
        <v>19</v>
      </c>
      <c r="M70" s="47" t="s">
        <v>20</v>
      </c>
      <c r="N70" s="47" t="s">
        <v>21</v>
      </c>
      <c r="O70" s="49" t="s">
        <v>22</v>
      </c>
      <c r="P70" s="50"/>
      <c r="Q70" s="50"/>
      <c r="R70" s="51"/>
      <c r="S70" s="52"/>
    </row>
    <row r="71" spans="1:21" ht="16.5" thickBot="1" x14ac:dyDescent="0.3">
      <c r="A71" s="53"/>
      <c r="B71" s="53"/>
      <c r="C71" s="54"/>
      <c r="D71" s="55" t="s">
        <v>11</v>
      </c>
      <c r="E71" s="56"/>
      <c r="F71" s="57"/>
      <c r="G71" s="58" t="s">
        <v>23</v>
      </c>
      <c r="H71" s="57"/>
      <c r="I71" s="58" t="s">
        <v>23</v>
      </c>
      <c r="J71" s="59" t="s">
        <v>24</v>
      </c>
      <c r="K71" s="59" t="s">
        <v>25</v>
      </c>
      <c r="L71" s="59" t="s">
        <v>26</v>
      </c>
      <c r="M71" s="56" t="s">
        <v>11</v>
      </c>
      <c r="N71" s="56"/>
      <c r="O71" s="56" t="s">
        <v>27</v>
      </c>
      <c r="P71" s="59" t="s">
        <v>24</v>
      </c>
      <c r="Q71" s="59" t="s">
        <v>25</v>
      </c>
      <c r="R71" s="59" t="s">
        <v>26</v>
      </c>
      <c r="S71" s="60" t="s">
        <v>28</v>
      </c>
    </row>
    <row r="72" spans="1:21" ht="4.5" customHeight="1" x14ac:dyDescent="0.25">
      <c r="A72" s="61"/>
      <c r="B72" s="62"/>
      <c r="C72" s="62"/>
      <c r="D72" s="62"/>
      <c r="E72" s="63"/>
      <c r="F72" s="63"/>
      <c r="G72" s="63"/>
      <c r="H72" s="63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4"/>
    </row>
    <row r="73" spans="1:21" ht="26.25" customHeight="1" x14ac:dyDescent="0.35">
      <c r="A73" s="65"/>
      <c r="B73" s="66">
        <v>0.531944444444444</v>
      </c>
      <c r="C73" s="67" t="s">
        <v>64</v>
      </c>
      <c r="D73" s="68" t="s">
        <v>24</v>
      </c>
      <c r="E73" s="69">
        <v>643</v>
      </c>
      <c r="F73" s="70" t="s">
        <v>53</v>
      </c>
      <c r="G73" s="70">
        <v>42412</v>
      </c>
      <c r="H73" s="70" t="s">
        <v>65</v>
      </c>
      <c r="I73" s="70">
        <v>217425</v>
      </c>
      <c r="J73" s="105">
        <v>220</v>
      </c>
      <c r="K73" s="105"/>
      <c r="L73" s="105"/>
      <c r="M73" s="105">
        <v>62</v>
      </c>
      <c r="N73" s="72">
        <v>75.86</v>
      </c>
      <c r="O73" s="73" t="s">
        <v>33</v>
      </c>
      <c r="P73" s="73" t="s">
        <v>33</v>
      </c>
      <c r="Q73" s="73"/>
      <c r="R73" s="73"/>
      <c r="S73" s="75">
        <v>10</v>
      </c>
      <c r="U73" s="122">
        <f>SUM(Q73:S73)/2.5</f>
        <v>4</v>
      </c>
    </row>
    <row r="74" spans="1:21" ht="26.25" customHeight="1" x14ac:dyDescent="0.35">
      <c r="A74" s="65"/>
      <c r="B74" s="79">
        <v>0.53749999999999998</v>
      </c>
      <c r="C74" s="67" t="s">
        <v>64</v>
      </c>
      <c r="D74" s="68" t="s">
        <v>24</v>
      </c>
      <c r="E74" s="69">
        <v>825</v>
      </c>
      <c r="F74" s="70" t="s">
        <v>55</v>
      </c>
      <c r="G74" s="70">
        <v>1510136</v>
      </c>
      <c r="H74" s="70" t="s">
        <v>66</v>
      </c>
      <c r="I74" s="70">
        <v>17302</v>
      </c>
      <c r="J74" s="105">
        <v>203.5</v>
      </c>
      <c r="K74" s="105"/>
      <c r="L74" s="105"/>
      <c r="M74" s="105">
        <v>56</v>
      </c>
      <c r="N74" s="72">
        <v>70.17</v>
      </c>
      <c r="O74" s="73" t="s">
        <v>37</v>
      </c>
      <c r="P74" s="73" t="s">
        <v>37</v>
      </c>
      <c r="Q74" s="73"/>
      <c r="R74" s="73"/>
      <c r="S74" s="75">
        <v>9</v>
      </c>
      <c r="U74" s="122"/>
    </row>
    <row r="75" spans="1:21" ht="26.25" customHeight="1" x14ac:dyDescent="0.35">
      <c r="A75" s="65"/>
      <c r="B75" s="66">
        <v>0.52083333333333304</v>
      </c>
      <c r="C75" s="67" t="s">
        <v>64</v>
      </c>
      <c r="D75" s="68" t="s">
        <v>25</v>
      </c>
      <c r="E75" s="69">
        <v>971</v>
      </c>
      <c r="F75" s="117" t="s">
        <v>67</v>
      </c>
      <c r="G75" s="117">
        <v>200573</v>
      </c>
      <c r="H75" s="117" t="s">
        <v>68</v>
      </c>
      <c r="I75" s="117">
        <v>1631006</v>
      </c>
      <c r="J75" s="105"/>
      <c r="K75" s="105">
        <v>200</v>
      </c>
      <c r="L75" s="105"/>
      <c r="M75" s="105">
        <v>57</v>
      </c>
      <c r="N75" s="72">
        <v>68.97</v>
      </c>
      <c r="O75" s="73" t="s">
        <v>40</v>
      </c>
      <c r="P75" s="73"/>
      <c r="Q75" s="73" t="s">
        <v>33</v>
      </c>
      <c r="R75" s="73"/>
      <c r="S75" s="75">
        <v>8</v>
      </c>
      <c r="U75" s="122"/>
    </row>
    <row r="76" spans="1:21" ht="26.25" customHeight="1" x14ac:dyDescent="0.35">
      <c r="A76" s="65"/>
      <c r="B76" s="66">
        <v>0.50972222222222197</v>
      </c>
      <c r="C76" s="67" t="s">
        <v>64</v>
      </c>
      <c r="D76" s="68" t="s">
        <v>26</v>
      </c>
      <c r="E76" s="69">
        <v>316</v>
      </c>
      <c r="F76" s="117" t="s">
        <v>69</v>
      </c>
      <c r="G76" s="117">
        <v>1612505</v>
      </c>
      <c r="H76" s="117" t="s">
        <v>70</v>
      </c>
      <c r="I76" s="117">
        <v>1634072</v>
      </c>
      <c r="J76" s="105"/>
      <c r="K76" s="105"/>
      <c r="L76" s="105">
        <v>185</v>
      </c>
      <c r="M76" s="105">
        <v>52</v>
      </c>
      <c r="N76" s="72">
        <v>63.79</v>
      </c>
      <c r="O76" s="73" t="s">
        <v>42</v>
      </c>
      <c r="P76" s="73"/>
      <c r="Q76" s="73"/>
      <c r="R76" s="73" t="s">
        <v>33</v>
      </c>
      <c r="S76" s="75">
        <v>7</v>
      </c>
      <c r="U76" s="122"/>
    </row>
    <row r="77" spans="1:21" ht="26.25" customHeight="1" x14ac:dyDescent="0.35">
      <c r="A77" s="65"/>
      <c r="B77" s="79">
        <v>0.51527777777777795</v>
      </c>
      <c r="C77" s="67" t="s">
        <v>64</v>
      </c>
      <c r="D77" s="68" t="s">
        <v>26</v>
      </c>
      <c r="E77" s="69">
        <v>714</v>
      </c>
      <c r="F77" s="117" t="s">
        <v>71</v>
      </c>
      <c r="G77" s="117">
        <v>95184</v>
      </c>
      <c r="H77" s="117" t="s">
        <v>72</v>
      </c>
      <c r="I77" s="117">
        <v>1534355</v>
      </c>
      <c r="J77" s="105"/>
      <c r="K77" s="105"/>
      <c r="L77" s="105">
        <v>185</v>
      </c>
      <c r="M77" s="105">
        <v>50</v>
      </c>
      <c r="N77" s="72">
        <v>63.79</v>
      </c>
      <c r="O77" s="73" t="s">
        <v>73</v>
      </c>
      <c r="P77" s="73"/>
      <c r="Q77" s="73"/>
      <c r="R77" s="73" t="s">
        <v>37</v>
      </c>
      <c r="S77" s="75">
        <v>6</v>
      </c>
      <c r="U77" s="122"/>
    </row>
    <row r="78" spans="1:21" ht="26.25" customHeight="1" x14ac:dyDescent="0.25">
      <c r="A78" s="65"/>
      <c r="B78" s="84"/>
      <c r="C78" s="132"/>
      <c r="D78" s="133"/>
      <c r="E78" s="109"/>
      <c r="F78" s="111"/>
      <c r="G78" s="111"/>
      <c r="H78" s="111"/>
      <c r="I78" s="111"/>
      <c r="J78" s="105"/>
      <c r="K78" s="105"/>
      <c r="L78" s="105"/>
      <c r="M78" s="105"/>
      <c r="N78" s="72"/>
      <c r="O78" s="73"/>
      <c r="P78" s="73"/>
      <c r="Q78" s="73"/>
      <c r="R78" s="73"/>
      <c r="S78" s="75"/>
      <c r="U78" s="122"/>
    </row>
    <row r="79" spans="1:21" x14ac:dyDescent="0.25">
      <c r="A79" s="65"/>
      <c r="B79" s="84"/>
      <c r="C79" s="85"/>
      <c r="D79" s="86"/>
      <c r="E79" s="87"/>
      <c r="F79" s="111"/>
      <c r="G79" s="89"/>
      <c r="H79" s="89"/>
      <c r="I79" s="89"/>
      <c r="J79" s="112"/>
      <c r="K79" s="112"/>
      <c r="L79" s="112"/>
      <c r="M79" s="112"/>
      <c r="N79" s="91"/>
      <c r="O79" s="92"/>
      <c r="P79" s="92"/>
      <c r="Q79" s="92"/>
      <c r="R79" s="92"/>
      <c r="S79" s="94"/>
    </row>
    <row r="80" spans="1:21" ht="6" customHeight="1" thickBot="1" x14ac:dyDescent="0.3">
      <c r="A80" s="95"/>
      <c r="B80" s="96"/>
      <c r="C80" s="97"/>
      <c r="D80" s="98"/>
      <c r="E80" s="100"/>
      <c r="F80" s="100"/>
      <c r="G80" s="100"/>
      <c r="H80" s="100"/>
      <c r="I80" s="100"/>
      <c r="J80" s="96"/>
      <c r="K80" s="96"/>
      <c r="L80" s="96"/>
      <c r="M80" s="96"/>
      <c r="N80" s="101"/>
      <c r="O80" s="102"/>
      <c r="P80" s="102"/>
      <c r="Q80" s="102"/>
      <c r="R80" s="102"/>
      <c r="S80" s="103"/>
    </row>
    <row r="81" spans="1:21" ht="6.75" customHeight="1" thickBot="1" x14ac:dyDescent="0.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</row>
    <row r="82" spans="1:21" ht="26.25" thickBot="1" x14ac:dyDescent="0.3">
      <c r="A82" s="1" t="s">
        <v>0</v>
      </c>
      <c r="B82" s="2"/>
      <c r="C82" s="2"/>
      <c r="D82" s="2"/>
      <c r="E82" s="2"/>
      <c r="F82" s="2"/>
      <c r="G82" s="2"/>
      <c r="H82" s="3"/>
      <c r="I82" s="4" t="s">
        <v>1</v>
      </c>
      <c r="J82" s="4"/>
      <c r="K82" s="4"/>
      <c r="L82" s="4"/>
      <c r="M82" s="4"/>
      <c r="N82" s="5"/>
      <c r="O82" s="6" t="s">
        <v>2</v>
      </c>
      <c r="P82" s="7"/>
      <c r="Q82" s="8"/>
      <c r="R82" s="9"/>
      <c r="S82" s="10"/>
    </row>
    <row r="83" spans="1:21" ht="20.25" thickBot="1" x14ac:dyDescent="0.35">
      <c r="A83" s="12" t="s">
        <v>3</v>
      </c>
      <c r="B83" s="12"/>
      <c r="C83" s="12"/>
      <c r="D83" s="12"/>
      <c r="E83" s="12"/>
      <c r="F83" s="12"/>
      <c r="G83" s="12"/>
      <c r="H83" s="13"/>
      <c r="I83" s="14" t="s">
        <v>4</v>
      </c>
      <c r="J83" s="15" t="s">
        <v>74</v>
      </c>
      <c r="K83" s="15"/>
      <c r="L83" s="15"/>
      <c r="M83" s="15"/>
      <c r="N83" s="16"/>
      <c r="O83" s="17" t="s">
        <v>6</v>
      </c>
      <c r="P83" s="18"/>
      <c r="Q83" s="19"/>
      <c r="R83" s="20"/>
      <c r="S83" s="21"/>
    </row>
    <row r="84" spans="1:21" ht="19.5" thickBot="1" x14ac:dyDescent="0.3">
      <c r="A84" s="22" t="s">
        <v>75</v>
      </c>
      <c r="B84" s="23"/>
      <c r="C84" s="23"/>
      <c r="D84" s="23"/>
      <c r="E84" s="23"/>
      <c r="F84" s="23"/>
      <c r="G84" s="23"/>
      <c r="H84" s="13"/>
      <c r="I84" s="24" t="s">
        <v>8</v>
      </c>
      <c r="J84" s="134" t="s">
        <v>76</v>
      </c>
      <c r="K84" s="134"/>
      <c r="L84" s="134"/>
      <c r="M84" s="134"/>
      <c r="N84" s="26"/>
      <c r="O84" s="26"/>
      <c r="P84" s="27"/>
      <c r="Q84" s="28"/>
      <c r="R84" s="28"/>
      <c r="S84" s="29"/>
    </row>
    <row r="85" spans="1:21" ht="19.5" customHeight="1" x14ac:dyDescent="0.35">
      <c r="A85" s="30" t="s">
        <v>77</v>
      </c>
      <c r="B85" s="31"/>
      <c r="C85" s="31"/>
      <c r="D85" s="31"/>
      <c r="E85" s="31"/>
      <c r="F85" s="31"/>
      <c r="G85" s="32"/>
      <c r="H85" s="33"/>
      <c r="I85" s="33"/>
      <c r="J85" s="34"/>
      <c r="K85" s="34"/>
      <c r="L85" s="34"/>
      <c r="M85" s="34"/>
      <c r="N85" s="35"/>
      <c r="O85" s="36"/>
      <c r="P85" s="36"/>
      <c r="Q85" s="37"/>
      <c r="R85" s="37"/>
      <c r="S85" s="29"/>
    </row>
    <row r="86" spans="1:21" ht="20.25" customHeight="1" thickBot="1" x14ac:dyDescent="0.3">
      <c r="A86" s="38" t="s">
        <v>78</v>
      </c>
      <c r="B86" s="39"/>
      <c r="C86" s="39"/>
      <c r="D86" s="39"/>
      <c r="E86" s="39"/>
      <c r="F86" s="39"/>
      <c r="G86" s="40"/>
      <c r="H86" s="33"/>
      <c r="I86" s="41"/>
      <c r="J86" s="41"/>
      <c r="K86" s="41"/>
      <c r="L86" s="41"/>
      <c r="M86" s="41"/>
      <c r="N86" s="41"/>
      <c r="O86" s="41"/>
      <c r="P86" s="41"/>
      <c r="Q86" s="37"/>
      <c r="R86" s="37"/>
      <c r="S86" s="29"/>
    </row>
    <row r="87" spans="1:21" ht="6.75" customHeight="1" thickBot="1" x14ac:dyDescent="0.3">
      <c r="A87" s="42"/>
      <c r="B87" s="41"/>
      <c r="C87" s="43"/>
      <c r="D87" s="41"/>
      <c r="E87" s="41"/>
      <c r="F87" s="41"/>
      <c r="G87" s="41"/>
      <c r="H87" s="41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5"/>
    </row>
    <row r="88" spans="1:21" x14ac:dyDescent="0.25">
      <c r="A88" s="46" t="s">
        <v>11</v>
      </c>
      <c r="B88" s="46" t="s">
        <v>12</v>
      </c>
      <c r="C88" s="47" t="s">
        <v>13</v>
      </c>
      <c r="D88" s="47" t="s">
        <v>14</v>
      </c>
      <c r="E88" s="47" t="s">
        <v>15</v>
      </c>
      <c r="F88" s="48" t="s">
        <v>16</v>
      </c>
      <c r="G88" s="48" t="s">
        <v>17</v>
      </c>
      <c r="H88" s="48" t="s">
        <v>18</v>
      </c>
      <c r="I88" s="48" t="s">
        <v>18</v>
      </c>
      <c r="J88" s="47" t="s">
        <v>19</v>
      </c>
      <c r="K88" s="47" t="s">
        <v>19</v>
      </c>
      <c r="L88" s="47" t="s">
        <v>19</v>
      </c>
      <c r="M88" s="47" t="s">
        <v>20</v>
      </c>
      <c r="N88" s="47" t="s">
        <v>21</v>
      </c>
      <c r="O88" s="49" t="s">
        <v>22</v>
      </c>
      <c r="P88" s="50"/>
      <c r="Q88" s="50"/>
      <c r="R88" s="51"/>
      <c r="S88" s="52"/>
    </row>
    <row r="89" spans="1:21" ht="19.5" customHeight="1" thickBot="1" x14ac:dyDescent="0.3">
      <c r="A89" s="53"/>
      <c r="B89" s="53"/>
      <c r="C89" s="54"/>
      <c r="D89" s="55" t="s">
        <v>11</v>
      </c>
      <c r="E89" s="56"/>
      <c r="F89" s="57"/>
      <c r="G89" s="58" t="s">
        <v>23</v>
      </c>
      <c r="H89" s="57"/>
      <c r="I89" s="58" t="s">
        <v>23</v>
      </c>
      <c r="J89" s="59" t="s">
        <v>24</v>
      </c>
      <c r="K89" s="59" t="s">
        <v>25</v>
      </c>
      <c r="L89" s="59" t="s">
        <v>26</v>
      </c>
      <c r="M89" s="56" t="s">
        <v>11</v>
      </c>
      <c r="N89" s="56"/>
      <c r="O89" s="56" t="s">
        <v>27</v>
      </c>
      <c r="P89" s="59" t="s">
        <v>24</v>
      </c>
      <c r="Q89" s="59" t="s">
        <v>25</v>
      </c>
      <c r="R89" s="59" t="s">
        <v>26</v>
      </c>
      <c r="S89" s="60" t="s">
        <v>28</v>
      </c>
    </row>
    <row r="90" spans="1:21" ht="5.25" customHeight="1" x14ac:dyDescent="0.25">
      <c r="A90" s="61"/>
      <c r="B90" s="62"/>
      <c r="C90" s="62"/>
      <c r="D90" s="62"/>
      <c r="E90" s="63"/>
      <c r="F90" s="63"/>
      <c r="G90" s="63"/>
      <c r="H90" s="63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4"/>
    </row>
    <row r="91" spans="1:21" ht="26.25" customHeight="1" x14ac:dyDescent="0.35">
      <c r="A91" s="65"/>
      <c r="B91" s="79">
        <v>0.55972222222222201</v>
      </c>
      <c r="C91" s="76" t="s">
        <v>79</v>
      </c>
      <c r="D91" s="68" t="s">
        <v>24</v>
      </c>
      <c r="E91" s="69">
        <v>643</v>
      </c>
      <c r="F91" s="70" t="s">
        <v>53</v>
      </c>
      <c r="G91" s="70">
        <v>42412</v>
      </c>
      <c r="H91" s="70" t="s">
        <v>65</v>
      </c>
      <c r="I91" s="70">
        <v>217425</v>
      </c>
      <c r="J91" s="105">
        <v>220.5</v>
      </c>
      <c r="K91" s="105"/>
      <c r="L91" s="105"/>
      <c r="M91" s="105">
        <v>59</v>
      </c>
      <c r="N91" s="72">
        <v>68.91</v>
      </c>
      <c r="O91" s="73" t="s">
        <v>33</v>
      </c>
      <c r="P91" s="73" t="s">
        <v>33</v>
      </c>
      <c r="Q91" s="73"/>
      <c r="R91" s="73"/>
      <c r="S91" s="75">
        <v>10</v>
      </c>
      <c r="U91" s="122">
        <f>SUM(Q91:S91)/2.8</f>
        <v>3.5714285714285716</v>
      </c>
    </row>
    <row r="92" spans="1:21" ht="26.25" customHeight="1" x14ac:dyDescent="0.35">
      <c r="A92" s="65"/>
      <c r="B92" s="66">
        <v>0.55416666666666603</v>
      </c>
      <c r="C92" s="67" t="s">
        <v>79</v>
      </c>
      <c r="D92" s="68" t="s">
        <v>26</v>
      </c>
      <c r="E92" s="69">
        <v>719</v>
      </c>
      <c r="F92" s="117" t="s">
        <v>80</v>
      </c>
      <c r="G92" s="117">
        <v>965</v>
      </c>
      <c r="H92" s="117" t="s">
        <v>81</v>
      </c>
      <c r="I92" s="117">
        <v>1634891</v>
      </c>
      <c r="J92" s="105"/>
      <c r="K92" s="105"/>
      <c r="L92" s="105">
        <v>218</v>
      </c>
      <c r="M92" s="105">
        <v>56</v>
      </c>
      <c r="N92" s="72">
        <v>68.13</v>
      </c>
      <c r="O92" s="73" t="s">
        <v>37</v>
      </c>
      <c r="P92" s="73"/>
      <c r="Q92" s="73"/>
      <c r="R92" s="73" t="s">
        <v>33</v>
      </c>
      <c r="S92" s="75">
        <v>9</v>
      </c>
      <c r="U92" s="122"/>
    </row>
    <row r="93" spans="1:21" ht="26.25" customHeight="1" x14ac:dyDescent="0.35">
      <c r="A93" s="65"/>
      <c r="B93" s="79">
        <v>0.54861111111111105</v>
      </c>
      <c r="C93" s="67" t="s">
        <v>79</v>
      </c>
      <c r="D93" s="68" t="s">
        <v>26</v>
      </c>
      <c r="E93" s="69">
        <v>714</v>
      </c>
      <c r="F93" s="117" t="s">
        <v>71</v>
      </c>
      <c r="G93" s="117">
        <v>95184</v>
      </c>
      <c r="H93" s="117" t="s">
        <v>72</v>
      </c>
      <c r="I93" s="117">
        <v>1534355</v>
      </c>
      <c r="J93" s="105"/>
      <c r="K93" s="105"/>
      <c r="L93" s="105">
        <v>187.5</v>
      </c>
      <c r="M93" s="105">
        <v>49</v>
      </c>
      <c r="N93" s="72">
        <v>58.59</v>
      </c>
      <c r="O93" s="73" t="s">
        <v>40</v>
      </c>
      <c r="P93" s="73"/>
      <c r="Q93" s="73"/>
      <c r="R93" s="73" t="s">
        <v>37</v>
      </c>
      <c r="S93" s="75">
        <v>8</v>
      </c>
      <c r="U93" s="122"/>
    </row>
    <row r="94" spans="1:21" ht="26.25" customHeight="1" x14ac:dyDescent="0.35">
      <c r="A94" s="65"/>
      <c r="B94" s="66">
        <v>0.56527777777777699</v>
      </c>
      <c r="C94" s="67" t="s">
        <v>79</v>
      </c>
      <c r="D94" s="77" t="s">
        <v>24</v>
      </c>
      <c r="E94" s="69">
        <v>807</v>
      </c>
      <c r="F94" s="70" t="s">
        <v>82</v>
      </c>
      <c r="G94" s="117">
        <v>51144</v>
      </c>
      <c r="H94" s="70" t="s">
        <v>83</v>
      </c>
      <c r="I94" s="70">
        <v>1534631</v>
      </c>
      <c r="J94" s="105" t="s">
        <v>84</v>
      </c>
      <c r="K94" s="105"/>
      <c r="L94" s="105"/>
      <c r="M94" s="105"/>
      <c r="N94" s="72"/>
      <c r="O94" s="73"/>
      <c r="P94" s="73"/>
      <c r="Q94" s="73"/>
      <c r="R94" s="73"/>
      <c r="S94" s="75"/>
      <c r="U94" s="122"/>
    </row>
    <row r="95" spans="1:21" x14ac:dyDescent="0.25">
      <c r="A95" s="65"/>
      <c r="B95" s="84"/>
      <c r="C95" s="85"/>
      <c r="D95" s="86"/>
      <c r="E95" s="89"/>
      <c r="F95" s="111"/>
      <c r="G95" s="87"/>
      <c r="H95" s="89"/>
      <c r="I95" s="135"/>
      <c r="J95" s="112"/>
      <c r="K95" s="112"/>
      <c r="L95" s="112"/>
      <c r="M95" s="112"/>
      <c r="N95" s="91"/>
      <c r="O95" s="92"/>
      <c r="P95" s="92"/>
      <c r="Q95" s="92"/>
      <c r="R95" s="92"/>
      <c r="S95" s="94"/>
    </row>
    <row r="96" spans="1:21" ht="6.75" customHeight="1" thickBot="1" x14ac:dyDescent="0.3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101"/>
      <c r="O96" s="102"/>
      <c r="P96" s="102"/>
      <c r="Q96" s="102"/>
      <c r="R96" s="102"/>
      <c r="S96" s="103"/>
    </row>
    <row r="97" spans="1:19" ht="6.75" customHeight="1" x14ac:dyDescent="0.25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8"/>
      <c r="O97" s="139"/>
      <c r="P97" s="139"/>
      <c r="Q97" s="139"/>
      <c r="R97" s="139"/>
      <c r="S97" s="140"/>
    </row>
    <row r="98" spans="1:19" ht="6.75" customHeight="1" thickBot="1" x14ac:dyDescent="0.3">
      <c r="A98" s="136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8"/>
      <c r="O98" s="139"/>
      <c r="P98" s="139"/>
      <c r="Q98" s="139"/>
      <c r="R98" s="139"/>
      <c r="S98" s="140"/>
    </row>
    <row r="99" spans="1:19" ht="35.25" customHeight="1" thickBot="1" x14ac:dyDescent="0.3">
      <c r="A99" s="1" t="s">
        <v>0</v>
      </c>
      <c r="B99" s="2"/>
      <c r="C99" s="2"/>
      <c r="D99" s="2"/>
      <c r="E99" s="2"/>
      <c r="F99" s="2"/>
      <c r="G99" s="2"/>
      <c r="H99" s="3"/>
      <c r="I99" s="4" t="s">
        <v>1</v>
      </c>
      <c r="J99" s="4"/>
      <c r="K99" s="4"/>
      <c r="L99" s="4"/>
      <c r="M99" s="4"/>
      <c r="N99" s="5"/>
      <c r="O99" s="6" t="s">
        <v>2</v>
      </c>
      <c r="P99" s="7"/>
      <c r="Q99" s="8"/>
      <c r="R99" s="9"/>
      <c r="S99" s="10"/>
    </row>
    <row r="100" spans="1:19" ht="24.75" customHeight="1" thickBot="1" x14ac:dyDescent="0.35">
      <c r="A100" s="12" t="s">
        <v>3</v>
      </c>
      <c r="B100" s="12"/>
      <c r="C100" s="12"/>
      <c r="D100" s="12"/>
      <c r="E100" s="12"/>
      <c r="F100" s="12"/>
      <c r="G100" s="12"/>
      <c r="H100" s="13"/>
      <c r="I100" s="14" t="s">
        <v>4</v>
      </c>
      <c r="J100" s="15" t="s">
        <v>74</v>
      </c>
      <c r="K100" s="15"/>
      <c r="L100" s="15"/>
      <c r="M100" s="15"/>
      <c r="N100" s="16"/>
      <c r="O100" s="17" t="s">
        <v>6</v>
      </c>
      <c r="P100" s="18"/>
      <c r="Q100" s="19"/>
      <c r="R100" s="20"/>
      <c r="S100" s="21"/>
    </row>
    <row r="101" spans="1:19" ht="26.25" customHeight="1" thickBot="1" x14ac:dyDescent="0.3">
      <c r="A101" s="22" t="s">
        <v>85</v>
      </c>
      <c r="B101" s="23"/>
      <c r="C101" s="23"/>
      <c r="D101" s="23"/>
      <c r="E101" s="23"/>
      <c r="F101" s="23"/>
      <c r="G101" s="23"/>
      <c r="H101" s="13"/>
      <c r="I101" s="24" t="s">
        <v>8</v>
      </c>
      <c r="J101" s="134" t="s">
        <v>76</v>
      </c>
      <c r="K101" s="134"/>
      <c r="L101" s="134"/>
      <c r="M101" s="134"/>
      <c r="N101" s="26"/>
      <c r="O101" s="26"/>
      <c r="P101" s="27"/>
      <c r="Q101" s="28"/>
      <c r="R101" s="28"/>
      <c r="S101" s="29"/>
    </row>
    <row r="102" spans="1:19" ht="27" customHeight="1" x14ac:dyDescent="0.35">
      <c r="A102" s="30" t="s">
        <v>0</v>
      </c>
      <c r="B102" s="31"/>
      <c r="C102" s="31"/>
      <c r="D102" s="31"/>
      <c r="E102" s="31"/>
      <c r="F102" s="31"/>
      <c r="G102" s="32"/>
      <c r="H102" s="33"/>
      <c r="I102" s="33"/>
      <c r="J102" s="34"/>
      <c r="K102" s="34"/>
      <c r="L102" s="34"/>
      <c r="M102" s="34"/>
      <c r="N102" s="35"/>
      <c r="O102" s="36"/>
      <c r="P102" s="36"/>
      <c r="Q102" s="37"/>
      <c r="R102" s="37"/>
      <c r="S102" s="29"/>
    </row>
    <row r="103" spans="1:19" ht="21.75" customHeight="1" thickBot="1" x14ac:dyDescent="0.3">
      <c r="A103" s="38" t="s">
        <v>86</v>
      </c>
      <c r="B103" s="39"/>
      <c r="C103" s="39"/>
      <c r="D103" s="39"/>
      <c r="E103" s="39"/>
      <c r="F103" s="39"/>
      <c r="G103" s="40"/>
      <c r="H103" s="33"/>
      <c r="I103" s="41"/>
      <c r="J103" s="41"/>
      <c r="K103" s="41"/>
      <c r="L103" s="41"/>
      <c r="M103" s="41"/>
      <c r="N103" s="41"/>
      <c r="O103" s="41"/>
      <c r="P103" s="41"/>
      <c r="Q103" s="37"/>
      <c r="R103" s="37"/>
      <c r="S103" s="29"/>
    </row>
    <row r="104" spans="1:19" ht="9" customHeight="1" thickBot="1" x14ac:dyDescent="0.3">
      <c r="A104" s="42"/>
      <c r="B104" s="41"/>
      <c r="C104" s="43"/>
      <c r="D104" s="41"/>
      <c r="E104" s="41"/>
      <c r="F104" s="41"/>
      <c r="G104" s="41"/>
      <c r="H104" s="41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5"/>
    </row>
    <row r="105" spans="1:19" ht="26.25" customHeight="1" x14ac:dyDescent="0.25">
      <c r="A105" s="46" t="s">
        <v>11</v>
      </c>
      <c r="B105" s="46" t="s">
        <v>12</v>
      </c>
      <c r="C105" s="47" t="s">
        <v>13</v>
      </c>
      <c r="D105" s="47" t="s">
        <v>14</v>
      </c>
      <c r="E105" s="47" t="s">
        <v>15</v>
      </c>
      <c r="F105" s="48" t="s">
        <v>16</v>
      </c>
      <c r="G105" s="48" t="s">
        <v>17</v>
      </c>
      <c r="H105" s="48" t="s">
        <v>18</v>
      </c>
      <c r="I105" s="48" t="s">
        <v>18</v>
      </c>
      <c r="J105" s="47" t="s">
        <v>19</v>
      </c>
      <c r="K105" s="47" t="s">
        <v>19</v>
      </c>
      <c r="L105" s="47" t="s">
        <v>19</v>
      </c>
      <c r="M105" s="47" t="s">
        <v>20</v>
      </c>
      <c r="N105" s="47" t="s">
        <v>21</v>
      </c>
      <c r="O105" s="49" t="s">
        <v>22</v>
      </c>
      <c r="P105" s="50"/>
      <c r="Q105" s="50"/>
      <c r="R105" s="51"/>
      <c r="S105" s="52"/>
    </row>
    <row r="106" spans="1:19" ht="17.25" customHeight="1" thickBot="1" x14ac:dyDescent="0.3">
      <c r="A106" s="53"/>
      <c r="B106" s="53"/>
      <c r="C106" s="54"/>
      <c r="D106" s="55" t="s">
        <v>11</v>
      </c>
      <c r="E106" s="56"/>
      <c r="F106" s="57"/>
      <c r="G106" s="58" t="s">
        <v>23</v>
      </c>
      <c r="H106" s="57"/>
      <c r="I106" s="58" t="s">
        <v>23</v>
      </c>
      <c r="J106" s="59" t="s">
        <v>24</v>
      </c>
      <c r="K106" s="59" t="s">
        <v>25</v>
      </c>
      <c r="L106" s="59" t="s">
        <v>26</v>
      </c>
      <c r="M106" s="56" t="s">
        <v>11</v>
      </c>
      <c r="N106" s="56"/>
      <c r="O106" s="56" t="s">
        <v>27</v>
      </c>
      <c r="P106" s="59" t="s">
        <v>24</v>
      </c>
      <c r="Q106" s="59" t="s">
        <v>25</v>
      </c>
      <c r="R106" s="59" t="s">
        <v>26</v>
      </c>
      <c r="S106" s="60" t="s">
        <v>28</v>
      </c>
    </row>
    <row r="107" spans="1:19" ht="35.25" customHeight="1" x14ac:dyDescent="0.35">
      <c r="A107" s="65"/>
      <c r="B107" s="79">
        <v>0.58194444444444404</v>
      </c>
      <c r="C107" s="67" t="s">
        <v>87</v>
      </c>
      <c r="D107" s="68" t="s">
        <v>24</v>
      </c>
      <c r="E107" s="69">
        <v>162</v>
      </c>
      <c r="F107" s="70" t="s">
        <v>88</v>
      </c>
      <c r="G107" s="70">
        <v>24570</v>
      </c>
      <c r="H107" s="70" t="s">
        <v>89</v>
      </c>
      <c r="I107" s="70">
        <v>1733888</v>
      </c>
      <c r="J107" s="105">
        <v>248.5</v>
      </c>
      <c r="K107" s="105"/>
      <c r="L107" s="105"/>
      <c r="M107" s="105">
        <v>61</v>
      </c>
      <c r="N107" s="72">
        <v>75.3</v>
      </c>
      <c r="O107" s="73" t="s">
        <v>33</v>
      </c>
      <c r="P107" s="73" t="s">
        <v>33</v>
      </c>
      <c r="Q107" s="73"/>
      <c r="R107" s="73"/>
      <c r="S107" s="75">
        <v>10</v>
      </c>
    </row>
    <row r="108" spans="1:19" ht="35.25" customHeight="1" x14ac:dyDescent="0.35">
      <c r="A108" s="65"/>
      <c r="B108" s="66">
        <v>0.58749999999999902</v>
      </c>
      <c r="C108" s="67" t="s">
        <v>87</v>
      </c>
      <c r="D108" s="68" t="s">
        <v>25</v>
      </c>
      <c r="E108" s="69">
        <v>983</v>
      </c>
      <c r="F108" s="70" t="s">
        <v>90</v>
      </c>
      <c r="G108" s="70">
        <v>142093</v>
      </c>
      <c r="H108" s="70" t="s">
        <v>91</v>
      </c>
      <c r="I108" s="70">
        <v>1730773</v>
      </c>
      <c r="J108" s="105"/>
      <c r="K108" s="105">
        <v>231.5</v>
      </c>
      <c r="L108" s="105"/>
      <c r="M108" s="105">
        <v>58</v>
      </c>
      <c r="N108" s="72">
        <v>70.150000000000006</v>
      </c>
      <c r="O108" s="73" t="s">
        <v>37</v>
      </c>
      <c r="P108" s="73"/>
      <c r="Q108" s="73" t="s">
        <v>33</v>
      </c>
      <c r="R108" s="73"/>
      <c r="S108" s="75">
        <v>9</v>
      </c>
    </row>
    <row r="109" spans="1:19" ht="35.25" customHeight="1" x14ac:dyDescent="0.35">
      <c r="A109" s="65"/>
      <c r="B109" s="79">
        <v>0.57083333333333297</v>
      </c>
      <c r="C109" s="67" t="s">
        <v>87</v>
      </c>
      <c r="D109" s="68" t="s">
        <v>25</v>
      </c>
      <c r="E109" s="69">
        <v>980</v>
      </c>
      <c r="F109" s="70" t="s">
        <v>92</v>
      </c>
      <c r="G109" s="70" t="s">
        <v>93</v>
      </c>
      <c r="H109" s="70" t="s">
        <v>94</v>
      </c>
      <c r="I109" s="70"/>
      <c r="J109" s="105"/>
      <c r="K109" s="105">
        <v>199</v>
      </c>
      <c r="L109" s="105"/>
      <c r="M109" s="105">
        <v>48</v>
      </c>
      <c r="N109" s="72">
        <v>60.3</v>
      </c>
      <c r="O109" s="73" t="s">
        <v>40</v>
      </c>
      <c r="P109" s="73"/>
      <c r="Q109" s="73" t="s">
        <v>37</v>
      </c>
      <c r="R109" s="73"/>
      <c r="S109" s="75">
        <v>8</v>
      </c>
    </row>
    <row r="110" spans="1:19" ht="35.25" customHeight="1" x14ac:dyDescent="0.35">
      <c r="A110" s="65"/>
      <c r="B110" s="66">
        <v>0.57638888888888795</v>
      </c>
      <c r="C110" s="67" t="s">
        <v>87</v>
      </c>
      <c r="D110" s="68" t="s">
        <v>25</v>
      </c>
      <c r="E110" s="69">
        <v>431</v>
      </c>
      <c r="F110" s="117" t="s">
        <v>95</v>
      </c>
      <c r="G110" s="117">
        <v>1610083</v>
      </c>
      <c r="H110" s="117" t="s">
        <v>96</v>
      </c>
      <c r="I110" s="117">
        <v>1630291</v>
      </c>
      <c r="J110" s="105"/>
      <c r="K110" s="105">
        <v>198.5</v>
      </c>
      <c r="L110" s="105"/>
      <c r="M110" s="105">
        <v>48</v>
      </c>
      <c r="N110" s="72">
        <v>60.15</v>
      </c>
      <c r="O110" s="73" t="s">
        <v>42</v>
      </c>
      <c r="P110" s="73"/>
      <c r="Q110" s="73" t="s">
        <v>40</v>
      </c>
      <c r="R110" s="73"/>
      <c r="S110" s="75">
        <v>7</v>
      </c>
    </row>
    <row r="111" spans="1:19" ht="38.25" customHeight="1" x14ac:dyDescent="0.25">
      <c r="A111" s="65"/>
      <c r="B111" s="84"/>
      <c r="C111" s="85"/>
      <c r="D111" s="86"/>
      <c r="E111" s="89"/>
      <c r="F111" s="111"/>
      <c r="G111" s="87"/>
      <c r="H111" s="89"/>
      <c r="I111" s="135"/>
      <c r="J111" s="112"/>
      <c r="K111" s="112"/>
      <c r="L111" s="112"/>
      <c r="M111" s="112"/>
      <c r="N111" s="91"/>
      <c r="O111" s="92"/>
      <c r="P111" s="92"/>
      <c r="Q111" s="92"/>
      <c r="R111" s="92"/>
      <c r="S111" s="94"/>
    </row>
    <row r="112" spans="1:19" ht="16.5" thickBot="1" x14ac:dyDescent="0.3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101"/>
      <c r="O112" s="141"/>
      <c r="P112" s="141"/>
      <c r="Q112" s="141"/>
      <c r="R112" s="141"/>
      <c r="S112" s="142"/>
    </row>
    <row r="113" spans="1:19" x14ac:dyDescent="0.25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8"/>
      <c r="O113" s="139"/>
      <c r="P113" s="139"/>
      <c r="Q113" s="139"/>
      <c r="R113" s="139"/>
      <c r="S113" s="140"/>
    </row>
    <row r="114" spans="1:19" ht="16.5" thickBot="1" x14ac:dyDescent="0.3">
      <c r="A114" s="13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8"/>
      <c r="O114" s="139"/>
      <c r="P114" s="139"/>
      <c r="Q114" s="139"/>
      <c r="R114" s="139"/>
      <c r="S114" s="140"/>
    </row>
    <row r="115" spans="1:19" ht="26.25" thickBot="1" x14ac:dyDescent="0.3">
      <c r="A115" s="1" t="s">
        <v>0</v>
      </c>
      <c r="B115" s="2"/>
      <c r="C115" s="2"/>
      <c r="D115" s="2"/>
      <c r="E115" s="2"/>
      <c r="F115" s="2"/>
      <c r="G115" s="2"/>
      <c r="H115" s="3"/>
      <c r="I115" s="4" t="s">
        <v>1</v>
      </c>
      <c r="J115" s="4"/>
      <c r="K115" s="4"/>
      <c r="L115" s="4"/>
      <c r="M115" s="4"/>
      <c r="N115" s="5"/>
      <c r="O115" s="6" t="s">
        <v>2</v>
      </c>
      <c r="P115" s="7"/>
      <c r="Q115" s="8"/>
      <c r="R115" s="9"/>
      <c r="S115" s="10"/>
    </row>
    <row r="116" spans="1:19" ht="20.25" thickBot="1" x14ac:dyDescent="0.35">
      <c r="A116" s="12" t="s">
        <v>3</v>
      </c>
      <c r="B116" s="12"/>
      <c r="C116" s="12"/>
      <c r="D116" s="12"/>
      <c r="E116" s="12"/>
      <c r="F116" s="12"/>
      <c r="G116" s="12"/>
      <c r="H116" s="13"/>
      <c r="I116" s="14" t="s">
        <v>4</v>
      </c>
      <c r="J116" s="15" t="s">
        <v>74</v>
      </c>
      <c r="K116" s="15"/>
      <c r="L116" s="15"/>
      <c r="M116" s="15"/>
      <c r="N116" s="16"/>
      <c r="O116" s="17" t="s">
        <v>6</v>
      </c>
      <c r="P116" s="18"/>
      <c r="Q116" s="19"/>
      <c r="R116" s="20"/>
      <c r="S116" s="21"/>
    </row>
    <row r="117" spans="1:19" ht="19.5" thickBot="1" x14ac:dyDescent="0.3">
      <c r="A117" s="22" t="s">
        <v>97</v>
      </c>
      <c r="B117" s="23"/>
      <c r="C117" s="23"/>
      <c r="D117" s="23"/>
      <c r="E117" s="23"/>
      <c r="F117" s="23"/>
      <c r="G117" s="23"/>
      <c r="H117" s="13"/>
      <c r="I117" s="24" t="s">
        <v>8</v>
      </c>
      <c r="J117" s="134" t="s">
        <v>76</v>
      </c>
      <c r="K117" s="134"/>
      <c r="L117" s="134"/>
      <c r="M117" s="134"/>
      <c r="N117" s="26"/>
      <c r="O117" s="26"/>
      <c r="P117" s="27"/>
      <c r="Q117" s="28"/>
      <c r="R117" s="28"/>
      <c r="S117" s="29"/>
    </row>
    <row r="118" spans="1:19" ht="19.5" x14ac:dyDescent="0.35">
      <c r="A118" s="30"/>
      <c r="B118" s="31"/>
      <c r="C118" s="31"/>
      <c r="D118" s="31"/>
      <c r="E118" s="31"/>
      <c r="F118" s="31"/>
      <c r="G118" s="32"/>
      <c r="H118" s="33"/>
      <c r="I118" s="33"/>
      <c r="J118" s="34"/>
      <c r="K118" s="34"/>
      <c r="L118" s="34"/>
      <c r="M118" s="34"/>
      <c r="N118" s="35"/>
      <c r="O118" s="36"/>
      <c r="P118" s="36"/>
      <c r="Q118" s="37"/>
      <c r="R118" s="37"/>
      <c r="S118" s="29"/>
    </row>
    <row r="119" spans="1:19" ht="20.25" thickBot="1" x14ac:dyDescent="0.3">
      <c r="A119" s="38" t="s">
        <v>98</v>
      </c>
      <c r="B119" s="39"/>
      <c r="C119" s="39"/>
      <c r="D119" s="39"/>
      <c r="E119" s="39"/>
      <c r="F119" s="39"/>
      <c r="G119" s="40"/>
      <c r="H119" s="33"/>
      <c r="I119" s="41"/>
      <c r="J119" s="41"/>
      <c r="K119" s="41"/>
      <c r="L119" s="41"/>
      <c r="M119" s="41"/>
      <c r="N119" s="41"/>
      <c r="O119" s="41"/>
      <c r="P119" s="41"/>
      <c r="Q119" s="37"/>
      <c r="R119" s="37"/>
      <c r="S119" s="29"/>
    </row>
    <row r="120" spans="1:19" ht="16.5" thickBot="1" x14ac:dyDescent="0.3">
      <c r="A120" s="42"/>
      <c r="B120" s="41"/>
      <c r="C120" s="43"/>
      <c r="D120" s="41"/>
      <c r="E120" s="41"/>
      <c r="F120" s="41"/>
      <c r="G120" s="41"/>
      <c r="H120" s="41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5"/>
    </row>
    <row r="121" spans="1:19" x14ac:dyDescent="0.25">
      <c r="A121" s="46" t="s">
        <v>11</v>
      </c>
      <c r="B121" s="46" t="s">
        <v>12</v>
      </c>
      <c r="C121" s="47" t="s">
        <v>13</v>
      </c>
      <c r="D121" s="47" t="s">
        <v>14</v>
      </c>
      <c r="E121" s="47" t="s">
        <v>15</v>
      </c>
      <c r="F121" s="48" t="s">
        <v>16</v>
      </c>
      <c r="G121" s="48" t="s">
        <v>17</v>
      </c>
      <c r="H121" s="48" t="s">
        <v>18</v>
      </c>
      <c r="I121" s="48" t="s">
        <v>18</v>
      </c>
      <c r="J121" s="47" t="s">
        <v>19</v>
      </c>
      <c r="K121" s="47" t="s">
        <v>19</v>
      </c>
      <c r="L121" s="47" t="s">
        <v>19</v>
      </c>
      <c r="M121" s="47" t="s">
        <v>20</v>
      </c>
      <c r="N121" s="47" t="s">
        <v>21</v>
      </c>
      <c r="O121" s="49" t="s">
        <v>22</v>
      </c>
      <c r="P121" s="50"/>
      <c r="Q121" s="50"/>
      <c r="R121" s="51"/>
      <c r="S121" s="52"/>
    </row>
    <row r="122" spans="1:19" ht="16.5" thickBot="1" x14ac:dyDescent="0.3">
      <c r="A122" s="53"/>
      <c r="B122" s="53"/>
      <c r="C122" s="54"/>
      <c r="D122" s="55" t="s">
        <v>11</v>
      </c>
      <c r="E122" s="56"/>
      <c r="F122" s="57"/>
      <c r="G122" s="58" t="s">
        <v>23</v>
      </c>
      <c r="H122" s="57"/>
      <c r="I122" s="58" t="s">
        <v>23</v>
      </c>
      <c r="J122" s="59" t="s">
        <v>24</v>
      </c>
      <c r="K122" s="59" t="s">
        <v>25</v>
      </c>
      <c r="L122" s="59" t="s">
        <v>26</v>
      </c>
      <c r="M122" s="56" t="s">
        <v>11</v>
      </c>
      <c r="N122" s="56"/>
      <c r="O122" s="56" t="s">
        <v>27</v>
      </c>
      <c r="P122" s="59" t="s">
        <v>24</v>
      </c>
      <c r="Q122" s="59" t="s">
        <v>25</v>
      </c>
      <c r="R122" s="59" t="s">
        <v>26</v>
      </c>
      <c r="S122" s="60" t="s">
        <v>28</v>
      </c>
    </row>
    <row r="123" spans="1:19" ht="6.75" customHeight="1" x14ac:dyDescent="0.25">
      <c r="A123" s="61"/>
      <c r="B123" s="62"/>
      <c r="C123" s="62"/>
      <c r="D123" s="62"/>
      <c r="E123" s="63"/>
      <c r="F123" s="63"/>
      <c r="G123" s="63"/>
      <c r="H123" s="63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4"/>
    </row>
    <row r="124" spans="1:19" ht="26.25" customHeight="1" x14ac:dyDescent="0.35">
      <c r="A124" s="65"/>
      <c r="B124" s="79">
        <v>0.60416666666666596</v>
      </c>
      <c r="C124" s="67" t="s">
        <v>99</v>
      </c>
      <c r="D124" s="68" t="s">
        <v>24</v>
      </c>
      <c r="E124" s="69">
        <v>162</v>
      </c>
      <c r="F124" s="70" t="s">
        <v>88</v>
      </c>
      <c r="G124" s="70">
        <v>24570</v>
      </c>
      <c r="H124" s="70" t="s">
        <v>89</v>
      </c>
      <c r="I124" s="70">
        <v>1733888</v>
      </c>
      <c r="J124" s="105">
        <v>275.5</v>
      </c>
      <c r="K124" s="105"/>
      <c r="L124" s="105"/>
      <c r="M124" s="105">
        <v>62</v>
      </c>
      <c r="N124" s="72">
        <v>74.459999999999994</v>
      </c>
      <c r="O124" s="73" t="s">
        <v>33</v>
      </c>
      <c r="P124" s="73" t="s">
        <v>33</v>
      </c>
      <c r="Q124" s="73"/>
      <c r="R124" s="73"/>
      <c r="S124" s="75">
        <v>10</v>
      </c>
    </row>
    <row r="125" spans="1:19" ht="26.25" customHeight="1" x14ac:dyDescent="0.35">
      <c r="A125" s="65"/>
      <c r="B125" s="66">
        <v>0.62083333333333302</v>
      </c>
      <c r="C125" s="67" t="s">
        <v>99</v>
      </c>
      <c r="D125" s="68" t="s">
        <v>25</v>
      </c>
      <c r="E125" s="69">
        <v>271</v>
      </c>
      <c r="F125" s="70" t="s">
        <v>100</v>
      </c>
      <c r="G125" s="70">
        <v>93351</v>
      </c>
      <c r="H125" s="70" t="s">
        <v>101</v>
      </c>
      <c r="I125" s="70">
        <v>54211</v>
      </c>
      <c r="J125" s="105"/>
      <c r="K125" s="105">
        <v>271</v>
      </c>
      <c r="L125" s="105"/>
      <c r="M125" s="105">
        <v>63</v>
      </c>
      <c r="N125" s="72">
        <v>73.239999999999995</v>
      </c>
      <c r="O125" s="73" t="s">
        <v>37</v>
      </c>
      <c r="P125" s="73"/>
      <c r="Q125" s="73" t="s">
        <v>33</v>
      </c>
      <c r="R125" s="73"/>
      <c r="S125" s="75">
        <v>9</v>
      </c>
    </row>
    <row r="126" spans="1:19" ht="26.25" customHeight="1" x14ac:dyDescent="0.35">
      <c r="A126" s="65"/>
      <c r="B126" s="79">
        <v>0.61527777777777704</v>
      </c>
      <c r="C126" s="67" t="s">
        <v>99</v>
      </c>
      <c r="D126" s="68" t="s">
        <v>24</v>
      </c>
      <c r="E126" s="69">
        <v>499</v>
      </c>
      <c r="F126" s="117" t="s">
        <v>102</v>
      </c>
      <c r="G126" s="117" t="s">
        <v>103</v>
      </c>
      <c r="H126" s="70" t="s">
        <v>104</v>
      </c>
      <c r="I126" s="70">
        <v>1430748</v>
      </c>
      <c r="J126" s="105">
        <v>254</v>
      </c>
      <c r="K126" s="105"/>
      <c r="L126" s="105"/>
      <c r="M126" s="105">
        <v>58</v>
      </c>
      <c r="N126" s="72">
        <v>68.650000000000006</v>
      </c>
      <c r="O126" s="73" t="s">
        <v>40</v>
      </c>
      <c r="P126" s="73" t="s">
        <v>37</v>
      </c>
      <c r="Q126" s="73"/>
      <c r="R126" s="73"/>
      <c r="S126" s="75">
        <v>8</v>
      </c>
    </row>
    <row r="127" spans="1:19" ht="26.25" customHeight="1" x14ac:dyDescent="0.35">
      <c r="A127" s="65"/>
      <c r="B127" s="79">
        <v>0.593055555555555</v>
      </c>
      <c r="C127" s="67" t="s">
        <v>99</v>
      </c>
      <c r="D127" s="68" t="s">
        <v>25</v>
      </c>
      <c r="E127" s="69">
        <v>980</v>
      </c>
      <c r="F127" s="70" t="s">
        <v>92</v>
      </c>
      <c r="G127" s="70" t="s">
        <v>93</v>
      </c>
      <c r="H127" s="70" t="s">
        <v>94</v>
      </c>
      <c r="I127" s="70"/>
      <c r="J127" s="105"/>
      <c r="K127" s="105">
        <v>231.5</v>
      </c>
      <c r="L127" s="105"/>
      <c r="M127" s="105">
        <v>47</v>
      </c>
      <c r="N127" s="72">
        <v>62.57</v>
      </c>
      <c r="O127" s="73" t="s">
        <v>42</v>
      </c>
      <c r="P127" s="73"/>
      <c r="Q127" s="73" t="s">
        <v>37</v>
      </c>
      <c r="R127" s="73"/>
      <c r="S127" s="75">
        <v>7</v>
      </c>
    </row>
    <row r="128" spans="1:19" ht="26.25" customHeight="1" x14ac:dyDescent="0.35">
      <c r="A128" s="65"/>
      <c r="B128" s="66">
        <v>0.59861111111111098</v>
      </c>
      <c r="C128" s="67" t="s">
        <v>99</v>
      </c>
      <c r="D128" s="68" t="s">
        <v>25</v>
      </c>
      <c r="E128" s="69">
        <v>431</v>
      </c>
      <c r="F128" s="117" t="s">
        <v>95</v>
      </c>
      <c r="G128" s="117">
        <v>1610083</v>
      </c>
      <c r="H128" s="117" t="s">
        <v>96</v>
      </c>
      <c r="I128" s="117">
        <v>1630291</v>
      </c>
      <c r="J128" s="105"/>
      <c r="K128" s="105">
        <v>229.5</v>
      </c>
      <c r="L128" s="105"/>
      <c r="M128" s="105">
        <v>52</v>
      </c>
      <c r="N128" s="72">
        <v>62.03</v>
      </c>
      <c r="O128" s="73" t="s">
        <v>73</v>
      </c>
      <c r="P128" s="73"/>
      <c r="Q128" s="73" t="s">
        <v>40</v>
      </c>
      <c r="R128" s="73"/>
      <c r="S128" s="75">
        <v>6</v>
      </c>
    </row>
    <row r="129" spans="1:19" ht="26.25" customHeight="1" x14ac:dyDescent="0.35">
      <c r="A129" s="65"/>
      <c r="B129" s="66">
        <v>0.60972222222222205</v>
      </c>
      <c r="C129" s="67" t="s">
        <v>99</v>
      </c>
      <c r="D129" s="68" t="s">
        <v>24</v>
      </c>
      <c r="E129" s="69">
        <v>604</v>
      </c>
      <c r="F129" s="117" t="s">
        <v>105</v>
      </c>
      <c r="G129" s="117">
        <v>8966</v>
      </c>
      <c r="H129" s="117" t="s">
        <v>106</v>
      </c>
      <c r="I129" s="117">
        <v>54574</v>
      </c>
      <c r="J129" s="105" t="s">
        <v>84</v>
      </c>
      <c r="K129" s="105"/>
      <c r="L129" s="105"/>
      <c r="M129" s="105"/>
      <c r="N129" s="72"/>
      <c r="O129" s="73"/>
      <c r="P129" s="73"/>
      <c r="Q129" s="73"/>
      <c r="R129" s="73"/>
      <c r="S129" s="75"/>
    </row>
    <row r="130" spans="1:19" x14ac:dyDescent="0.25">
      <c r="A130" s="65"/>
      <c r="B130" s="84"/>
      <c r="C130" s="85"/>
      <c r="D130" s="86"/>
      <c r="E130" s="87"/>
      <c r="F130" s="111"/>
      <c r="G130" s="87"/>
      <c r="H130" s="89"/>
      <c r="I130" s="89"/>
      <c r="J130" s="112"/>
      <c r="K130" s="112"/>
      <c r="L130" s="112"/>
      <c r="M130" s="112"/>
      <c r="N130" s="91"/>
      <c r="O130" s="92"/>
      <c r="P130" s="92"/>
      <c r="Q130" s="92"/>
      <c r="R130" s="92"/>
      <c r="S130" s="94"/>
    </row>
    <row r="131" spans="1:19" ht="6.75" customHeight="1" thickBot="1" x14ac:dyDescent="0.3">
      <c r="A131" s="95"/>
      <c r="B131" s="96"/>
      <c r="C131" s="97"/>
      <c r="D131" s="98"/>
      <c r="E131" s="100"/>
      <c r="F131" s="100"/>
      <c r="G131" s="100"/>
      <c r="H131" s="100"/>
      <c r="I131" s="100"/>
      <c r="J131" s="96"/>
      <c r="K131" s="96"/>
      <c r="L131" s="96"/>
      <c r="M131" s="96"/>
      <c r="N131" s="101"/>
      <c r="O131" s="102"/>
      <c r="P131" s="102"/>
      <c r="Q131" s="102"/>
      <c r="R131" s="102"/>
      <c r="S131" s="103"/>
    </row>
    <row r="132" spans="1:19" ht="6.75" customHeight="1" thickBot="1" x14ac:dyDescent="0.3">
      <c r="A132" s="136"/>
      <c r="B132" s="137"/>
      <c r="C132" s="143"/>
      <c r="D132" s="144"/>
      <c r="E132" s="145"/>
      <c r="F132" s="145"/>
      <c r="G132" s="145"/>
      <c r="H132" s="145"/>
      <c r="I132" s="145"/>
      <c r="J132" s="137"/>
      <c r="K132" s="137"/>
      <c r="L132" s="137"/>
      <c r="M132" s="137"/>
      <c r="N132" s="138"/>
      <c r="O132" s="139"/>
      <c r="P132" s="139"/>
      <c r="Q132" s="139"/>
      <c r="R132" s="139"/>
      <c r="S132" s="140"/>
    </row>
    <row r="133" spans="1:19" ht="26.25" customHeight="1" thickBot="1" x14ac:dyDescent="0.3">
      <c r="A133" s="1" t="s">
        <v>0</v>
      </c>
      <c r="B133" s="2"/>
      <c r="C133" s="2"/>
      <c r="D133" s="2"/>
      <c r="E133" s="2"/>
      <c r="F133" s="2"/>
      <c r="G133" s="2"/>
      <c r="H133" s="3"/>
      <c r="I133" s="4" t="s">
        <v>1</v>
      </c>
      <c r="J133" s="4"/>
      <c r="K133" s="4"/>
      <c r="L133" s="4"/>
      <c r="M133" s="4"/>
      <c r="N133" s="5"/>
      <c r="O133" s="6" t="s">
        <v>2</v>
      </c>
      <c r="P133" s="7"/>
      <c r="Q133" s="8"/>
      <c r="R133" s="9"/>
      <c r="S133" s="10"/>
    </row>
    <row r="134" spans="1:19" ht="20.25" customHeight="1" thickBot="1" x14ac:dyDescent="0.35">
      <c r="A134" s="12" t="s">
        <v>3</v>
      </c>
      <c r="B134" s="12"/>
      <c r="C134" s="12"/>
      <c r="D134" s="12"/>
      <c r="E134" s="12"/>
      <c r="F134" s="12"/>
      <c r="G134" s="12"/>
      <c r="H134" s="13"/>
      <c r="I134" s="14" t="s">
        <v>4</v>
      </c>
      <c r="J134" s="15" t="s">
        <v>107</v>
      </c>
      <c r="K134" s="15"/>
      <c r="L134" s="15"/>
      <c r="M134" s="15"/>
      <c r="N134" s="16"/>
      <c r="O134" s="17" t="s">
        <v>6</v>
      </c>
      <c r="P134" s="18"/>
      <c r="Q134" s="19"/>
      <c r="R134" s="20"/>
      <c r="S134" s="21"/>
    </row>
    <row r="135" spans="1:19" ht="19.5" customHeight="1" thickBot="1" x14ac:dyDescent="0.3">
      <c r="A135" s="22" t="s">
        <v>108</v>
      </c>
      <c r="B135" s="23"/>
      <c r="C135" s="23"/>
      <c r="D135" s="23"/>
      <c r="E135" s="23"/>
      <c r="F135" s="23"/>
      <c r="G135" s="23"/>
      <c r="H135" s="13"/>
      <c r="I135" s="24" t="s">
        <v>8</v>
      </c>
      <c r="J135" s="25" t="s">
        <v>109</v>
      </c>
      <c r="K135" s="25"/>
      <c r="L135" s="25"/>
      <c r="M135" s="25"/>
      <c r="N135" s="26"/>
      <c r="O135" s="26"/>
      <c r="P135" s="27"/>
      <c r="Q135" s="28"/>
      <c r="R135" s="28"/>
      <c r="S135" s="29"/>
    </row>
    <row r="136" spans="1:19" ht="20.25" customHeight="1" x14ac:dyDescent="0.35">
      <c r="A136" s="30" t="s">
        <v>50</v>
      </c>
      <c r="B136" s="31"/>
      <c r="C136" s="31"/>
      <c r="D136" s="31"/>
      <c r="E136" s="31"/>
      <c r="F136" s="31"/>
      <c r="G136" s="32"/>
      <c r="H136" s="33"/>
      <c r="I136" s="33"/>
      <c r="J136" s="34"/>
      <c r="K136" s="34"/>
      <c r="L136" s="34"/>
      <c r="M136" s="34"/>
      <c r="N136" s="35"/>
      <c r="O136" s="36"/>
      <c r="P136" s="36"/>
      <c r="Q136" s="37"/>
      <c r="R136" s="37"/>
      <c r="S136" s="29"/>
    </row>
    <row r="137" spans="1:19" ht="20.25" customHeight="1" thickBot="1" x14ac:dyDescent="0.3">
      <c r="A137" s="38" t="s">
        <v>110</v>
      </c>
      <c r="B137" s="39"/>
      <c r="C137" s="39"/>
      <c r="D137" s="39"/>
      <c r="E137" s="39"/>
      <c r="F137" s="39"/>
      <c r="G137" s="40"/>
      <c r="H137" s="33"/>
      <c r="I137" s="41"/>
      <c r="J137" s="44"/>
      <c r="K137" s="44"/>
      <c r="L137" s="44"/>
      <c r="M137" s="44"/>
      <c r="N137" s="41"/>
      <c r="O137" s="41"/>
      <c r="P137" s="41"/>
      <c r="Q137" s="37"/>
      <c r="R137" s="37"/>
      <c r="S137" s="29"/>
    </row>
    <row r="138" spans="1:19" ht="6.75" customHeight="1" thickBot="1" x14ac:dyDescent="0.3">
      <c r="A138" s="42"/>
      <c r="B138" s="41"/>
      <c r="C138" s="43"/>
      <c r="D138" s="41"/>
      <c r="E138" s="41"/>
      <c r="F138" s="41"/>
      <c r="G138" s="41"/>
      <c r="H138" s="41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5"/>
    </row>
    <row r="139" spans="1:19" ht="16.5" customHeight="1" x14ac:dyDescent="0.25">
      <c r="A139" s="46" t="s">
        <v>11</v>
      </c>
      <c r="B139" s="46" t="s">
        <v>12</v>
      </c>
      <c r="C139" s="47" t="s">
        <v>13</v>
      </c>
      <c r="D139" s="47" t="s">
        <v>14</v>
      </c>
      <c r="E139" s="47" t="s">
        <v>15</v>
      </c>
      <c r="F139" s="48" t="s">
        <v>16</v>
      </c>
      <c r="G139" s="48" t="s">
        <v>17</v>
      </c>
      <c r="H139" s="48" t="s">
        <v>18</v>
      </c>
      <c r="I139" s="48" t="s">
        <v>18</v>
      </c>
      <c r="J139" s="47" t="s">
        <v>19</v>
      </c>
      <c r="K139" s="47" t="s">
        <v>19</v>
      </c>
      <c r="L139" s="47" t="s">
        <v>19</v>
      </c>
      <c r="M139" s="47" t="s">
        <v>20</v>
      </c>
      <c r="N139" s="47" t="s">
        <v>21</v>
      </c>
      <c r="O139" s="49" t="s">
        <v>22</v>
      </c>
      <c r="P139" s="50"/>
      <c r="Q139" s="50"/>
      <c r="R139" s="51"/>
      <c r="S139" s="146"/>
    </row>
    <row r="140" spans="1:19" ht="16.5" customHeight="1" thickBot="1" x14ac:dyDescent="0.3">
      <c r="A140" s="53"/>
      <c r="B140" s="53"/>
      <c r="C140" s="54"/>
      <c r="D140" s="55" t="s">
        <v>11</v>
      </c>
      <c r="E140" s="56"/>
      <c r="F140" s="57"/>
      <c r="G140" s="58" t="s">
        <v>23</v>
      </c>
      <c r="H140" s="57"/>
      <c r="I140" s="58" t="s">
        <v>23</v>
      </c>
      <c r="J140" s="59" t="s">
        <v>24</v>
      </c>
      <c r="K140" s="59" t="s">
        <v>25</v>
      </c>
      <c r="L140" s="59" t="s">
        <v>26</v>
      </c>
      <c r="M140" s="56" t="s">
        <v>11</v>
      </c>
      <c r="N140" s="56"/>
      <c r="O140" s="56" t="s">
        <v>27</v>
      </c>
      <c r="P140" s="59" t="s">
        <v>24</v>
      </c>
      <c r="Q140" s="59" t="s">
        <v>25</v>
      </c>
      <c r="R140" s="59" t="s">
        <v>26</v>
      </c>
      <c r="S140" s="60" t="s">
        <v>28</v>
      </c>
    </row>
    <row r="141" spans="1:19" ht="6.75" customHeight="1" x14ac:dyDescent="0.25">
      <c r="A141" s="61"/>
      <c r="B141" s="62"/>
      <c r="C141" s="62"/>
      <c r="D141" s="62"/>
      <c r="E141" s="63"/>
      <c r="F141" s="63"/>
      <c r="G141" s="63"/>
      <c r="H141" s="63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4"/>
    </row>
    <row r="142" spans="1:19" ht="26.25" customHeight="1" x14ac:dyDescent="0.35">
      <c r="A142" s="147"/>
      <c r="B142" s="79">
        <v>0.65972222222222099</v>
      </c>
      <c r="C142" s="148" t="s">
        <v>111</v>
      </c>
      <c r="D142" s="68" t="s">
        <v>24</v>
      </c>
      <c r="E142" s="69">
        <v>652</v>
      </c>
      <c r="F142" s="70" t="s">
        <v>53</v>
      </c>
      <c r="G142" s="70">
        <v>42412</v>
      </c>
      <c r="H142" s="70" t="s">
        <v>112</v>
      </c>
      <c r="I142" s="70">
        <v>59344</v>
      </c>
      <c r="J142" s="105">
        <v>237.5</v>
      </c>
      <c r="K142" s="105"/>
      <c r="L142" s="105"/>
      <c r="M142" s="105">
        <v>42</v>
      </c>
      <c r="N142" s="72">
        <v>69.849999999999994</v>
      </c>
      <c r="O142" s="73" t="s">
        <v>33</v>
      </c>
      <c r="P142" s="73" t="s">
        <v>33</v>
      </c>
      <c r="Q142" s="73"/>
      <c r="R142" s="73"/>
      <c r="S142" s="75">
        <v>10</v>
      </c>
    </row>
    <row r="143" spans="1:19" ht="26.25" customHeight="1" x14ac:dyDescent="0.35">
      <c r="A143" s="147"/>
      <c r="B143" s="66">
        <v>0.65416666666666601</v>
      </c>
      <c r="C143" s="67" t="s">
        <v>113</v>
      </c>
      <c r="D143" s="68" t="s">
        <v>26</v>
      </c>
      <c r="E143" s="69">
        <v>380</v>
      </c>
      <c r="F143" s="70" t="s">
        <v>114</v>
      </c>
      <c r="G143" s="70">
        <v>287377</v>
      </c>
      <c r="H143" s="70" t="s">
        <v>115</v>
      </c>
      <c r="I143" s="70">
        <v>59450</v>
      </c>
      <c r="J143" s="105"/>
      <c r="K143" s="105"/>
      <c r="L143" s="105">
        <v>213</v>
      </c>
      <c r="M143" s="105">
        <v>53</v>
      </c>
      <c r="N143" s="72">
        <v>66.56</v>
      </c>
      <c r="O143" s="73" t="s">
        <v>37</v>
      </c>
      <c r="P143" s="73"/>
      <c r="Q143" s="73"/>
      <c r="R143" s="73" t="s">
        <v>33</v>
      </c>
      <c r="S143" s="75"/>
    </row>
    <row r="144" spans="1:19" ht="26.25" customHeight="1" x14ac:dyDescent="0.35">
      <c r="A144" s="147"/>
      <c r="B144" s="66">
        <v>0.64305555555555505</v>
      </c>
      <c r="C144" s="67" t="s">
        <v>111</v>
      </c>
      <c r="D144" s="68" t="s">
        <v>25</v>
      </c>
      <c r="E144" s="69">
        <v>201</v>
      </c>
      <c r="F144" s="117" t="s">
        <v>116</v>
      </c>
      <c r="G144" s="117">
        <v>99554</v>
      </c>
      <c r="H144" s="78" t="s">
        <v>117</v>
      </c>
      <c r="I144" s="78">
        <v>49264</v>
      </c>
      <c r="J144" s="105"/>
      <c r="K144" s="105">
        <v>223.5</v>
      </c>
      <c r="L144" s="105"/>
      <c r="M144" s="105">
        <v>39.5</v>
      </c>
      <c r="N144" s="72">
        <v>65.739999999999995</v>
      </c>
      <c r="O144" s="73" t="s">
        <v>40</v>
      </c>
      <c r="P144" s="73"/>
      <c r="Q144" s="73" t="s">
        <v>33</v>
      </c>
      <c r="R144" s="73"/>
      <c r="S144" s="75">
        <v>8</v>
      </c>
    </row>
    <row r="145" spans="1:21" ht="26.25" customHeight="1" x14ac:dyDescent="0.3">
      <c r="A145" s="147"/>
      <c r="B145" s="79">
        <v>0.63749999999999896</v>
      </c>
      <c r="C145" s="149" t="s">
        <v>118</v>
      </c>
      <c r="D145" s="68" t="s">
        <v>25</v>
      </c>
      <c r="E145" s="69">
        <v>983</v>
      </c>
      <c r="F145" s="70" t="s">
        <v>90</v>
      </c>
      <c r="G145" s="70">
        <v>142093</v>
      </c>
      <c r="H145" s="70" t="s">
        <v>91</v>
      </c>
      <c r="I145" s="70">
        <v>1730773</v>
      </c>
      <c r="J145" s="105"/>
      <c r="K145" s="105">
        <v>251.5</v>
      </c>
      <c r="L145" s="105"/>
      <c r="M145" s="105">
        <v>52</v>
      </c>
      <c r="N145" s="72">
        <v>64.489999999999995</v>
      </c>
      <c r="O145" s="73" t="s">
        <v>42</v>
      </c>
      <c r="P145" s="73"/>
      <c r="Q145" s="73" t="s">
        <v>37</v>
      </c>
      <c r="R145" s="73"/>
      <c r="S145" s="75">
        <v>7</v>
      </c>
    </row>
    <row r="146" spans="1:21" ht="26.25" customHeight="1" x14ac:dyDescent="0.35">
      <c r="A146" s="147"/>
      <c r="B146" s="79">
        <v>0.64861111111111003</v>
      </c>
      <c r="C146" s="67" t="s">
        <v>119</v>
      </c>
      <c r="D146" s="68" t="s">
        <v>24</v>
      </c>
      <c r="E146" s="69">
        <v>202</v>
      </c>
      <c r="F146" s="78" t="s">
        <v>120</v>
      </c>
      <c r="G146" s="78">
        <v>403753</v>
      </c>
      <c r="H146" s="78" t="s">
        <v>121</v>
      </c>
      <c r="I146" s="78">
        <v>1630115</v>
      </c>
      <c r="J146" s="105">
        <v>217</v>
      </c>
      <c r="K146" s="105"/>
      <c r="L146" s="105"/>
      <c r="M146" s="105">
        <v>38</v>
      </c>
      <c r="N146" s="72">
        <v>63.82</v>
      </c>
      <c r="O146" s="73" t="s">
        <v>73</v>
      </c>
      <c r="P146" s="73" t="s">
        <v>37</v>
      </c>
      <c r="Q146" s="73"/>
      <c r="R146" s="73"/>
      <c r="S146" s="75"/>
    </row>
    <row r="147" spans="1:21" ht="26.25" customHeight="1" x14ac:dyDescent="0.35">
      <c r="A147" s="147"/>
      <c r="B147" s="150">
        <v>17.34</v>
      </c>
      <c r="C147" s="67" t="s">
        <v>122</v>
      </c>
      <c r="D147" s="68" t="s">
        <v>24</v>
      </c>
      <c r="E147" s="69">
        <v>304</v>
      </c>
      <c r="F147" s="70" t="s">
        <v>123</v>
      </c>
      <c r="G147" s="70">
        <v>88897</v>
      </c>
      <c r="H147" s="70" t="s">
        <v>124</v>
      </c>
      <c r="I147" s="70">
        <v>23625</v>
      </c>
      <c r="J147" s="105">
        <v>230.5</v>
      </c>
      <c r="K147" s="105"/>
      <c r="L147" s="105"/>
      <c r="M147" s="105">
        <v>38.5</v>
      </c>
      <c r="N147" s="72">
        <v>62.3</v>
      </c>
      <c r="O147" s="73" t="s">
        <v>125</v>
      </c>
      <c r="P147" s="73" t="s">
        <v>40</v>
      </c>
      <c r="Q147" s="73"/>
      <c r="R147" s="73"/>
      <c r="S147" s="75">
        <v>5</v>
      </c>
      <c r="U147" s="122"/>
    </row>
    <row r="148" spans="1:21" ht="26.25" customHeight="1" x14ac:dyDescent="0.35">
      <c r="A148" s="147"/>
      <c r="B148" s="151">
        <v>0.72083333333333333</v>
      </c>
      <c r="C148" s="148" t="s">
        <v>119</v>
      </c>
      <c r="D148" s="152" t="s">
        <v>126</v>
      </c>
      <c r="E148" s="153">
        <v>944</v>
      </c>
      <c r="F148" s="78" t="s">
        <v>127</v>
      </c>
      <c r="G148" s="154">
        <v>261190</v>
      </c>
      <c r="H148" s="78" t="s">
        <v>128</v>
      </c>
      <c r="I148" s="154">
        <v>1733953</v>
      </c>
      <c r="J148" s="105">
        <v>210.5</v>
      </c>
      <c r="K148" s="105"/>
      <c r="L148" s="105"/>
      <c r="M148" s="105">
        <v>38</v>
      </c>
      <c r="N148" s="72">
        <v>61.91</v>
      </c>
      <c r="O148" s="73" t="s">
        <v>129</v>
      </c>
      <c r="P148" s="73" t="s">
        <v>42</v>
      </c>
      <c r="Q148" s="73"/>
      <c r="R148" s="73"/>
      <c r="S148" s="75"/>
    </row>
    <row r="149" spans="1:21" x14ac:dyDescent="0.25">
      <c r="A149" s="147"/>
      <c r="B149" s="84"/>
      <c r="C149" s="155"/>
      <c r="D149" s="156"/>
      <c r="E149" s="156"/>
      <c r="F149" s="157"/>
      <c r="G149" s="158"/>
      <c r="H149" s="159"/>
      <c r="I149" s="158"/>
      <c r="J149" s="112"/>
      <c r="K149" s="112"/>
      <c r="L149" s="112"/>
      <c r="M149" s="112"/>
      <c r="N149" s="91"/>
      <c r="O149" s="92"/>
      <c r="P149" s="92"/>
      <c r="Q149" s="92"/>
      <c r="R149" s="92"/>
      <c r="S149" s="94"/>
    </row>
    <row r="150" spans="1:21" ht="6.75" customHeight="1" thickBot="1" x14ac:dyDescent="0.3">
      <c r="A150" s="95"/>
      <c r="B150" s="96"/>
      <c r="C150" s="97"/>
      <c r="D150" s="98"/>
      <c r="E150" s="99"/>
      <c r="F150" s="99"/>
      <c r="G150" s="99"/>
      <c r="H150" s="99"/>
      <c r="I150" s="100"/>
      <c r="J150" s="96"/>
      <c r="K150" s="96"/>
      <c r="L150" s="96"/>
      <c r="M150" s="96"/>
      <c r="N150" s="101"/>
      <c r="O150" s="141"/>
      <c r="P150" s="141"/>
      <c r="Q150" s="141"/>
      <c r="R150" s="141"/>
      <c r="S150" s="142"/>
    </row>
    <row r="151" spans="1:21" ht="29.25" customHeight="1" thickBot="1" x14ac:dyDescent="0.3">
      <c r="A151" s="136"/>
      <c r="B151" s="137"/>
      <c r="C151" s="143"/>
      <c r="D151" s="144"/>
      <c r="E151" s="145"/>
      <c r="F151" s="145"/>
      <c r="G151" s="145"/>
      <c r="H151" s="145"/>
      <c r="I151" s="145"/>
      <c r="J151" s="137"/>
      <c r="K151" s="137"/>
      <c r="L151" s="137"/>
      <c r="M151" s="137"/>
      <c r="N151" s="138"/>
      <c r="O151" s="139"/>
      <c r="P151" s="139"/>
      <c r="Q151" s="139"/>
      <c r="R151" s="139"/>
      <c r="S151" s="140"/>
    </row>
    <row r="152" spans="1:21" ht="26.25" thickBot="1" x14ac:dyDescent="0.3">
      <c r="A152" s="1" t="s">
        <v>0</v>
      </c>
      <c r="B152" s="2"/>
      <c r="C152" s="2"/>
      <c r="D152" s="2"/>
      <c r="E152" s="2"/>
      <c r="F152" s="2"/>
      <c r="G152" s="2"/>
      <c r="H152" s="3"/>
      <c r="I152" s="4" t="s">
        <v>1</v>
      </c>
      <c r="J152" s="4"/>
      <c r="K152" s="4"/>
      <c r="L152" s="4"/>
      <c r="M152" s="4"/>
      <c r="N152" s="5"/>
      <c r="O152" s="6" t="s">
        <v>2</v>
      </c>
      <c r="P152" s="7"/>
      <c r="Q152" s="8"/>
      <c r="R152" s="9"/>
      <c r="S152" s="10"/>
    </row>
    <row r="153" spans="1:21" ht="20.25" thickBot="1" x14ac:dyDescent="0.35">
      <c r="A153" s="12" t="s">
        <v>3</v>
      </c>
      <c r="B153" s="12"/>
      <c r="C153" s="12"/>
      <c r="D153" s="12"/>
      <c r="E153" s="12"/>
      <c r="F153" s="12"/>
      <c r="G153" s="12"/>
      <c r="H153" s="13"/>
      <c r="I153" s="14" t="s">
        <v>4</v>
      </c>
      <c r="J153" s="15" t="s">
        <v>107</v>
      </c>
      <c r="K153" s="15"/>
      <c r="L153" s="15"/>
      <c r="M153" s="15"/>
      <c r="N153" s="16"/>
      <c r="O153" s="17" t="s">
        <v>6</v>
      </c>
      <c r="P153" s="18"/>
      <c r="Q153" s="19"/>
      <c r="R153" s="20"/>
      <c r="S153" s="21"/>
    </row>
    <row r="154" spans="1:21" ht="19.5" thickBot="1" x14ac:dyDescent="0.3">
      <c r="A154" s="22" t="s">
        <v>130</v>
      </c>
      <c r="B154" s="23"/>
      <c r="C154" s="23"/>
      <c r="D154" s="23"/>
      <c r="E154" s="23"/>
      <c r="F154" s="23"/>
      <c r="G154" s="23"/>
      <c r="H154" s="13"/>
      <c r="I154" s="24" t="s">
        <v>8</v>
      </c>
      <c r="J154" s="25" t="s">
        <v>109</v>
      </c>
      <c r="K154" s="25"/>
      <c r="L154" s="25"/>
      <c r="M154" s="25"/>
      <c r="N154" s="26"/>
      <c r="O154" s="26"/>
      <c r="P154" s="27"/>
      <c r="Q154" s="28"/>
      <c r="R154" s="28"/>
      <c r="S154" s="29"/>
    </row>
    <row r="155" spans="1:21" ht="19.5" customHeight="1" x14ac:dyDescent="0.35">
      <c r="A155" s="160"/>
      <c r="B155" s="161"/>
      <c r="C155" s="161"/>
      <c r="D155" s="161"/>
      <c r="E155" s="161"/>
      <c r="F155" s="161"/>
      <c r="G155" s="162"/>
      <c r="H155" s="33"/>
      <c r="I155" s="33"/>
      <c r="J155" s="34"/>
      <c r="K155" s="34"/>
      <c r="L155" s="34"/>
      <c r="M155" s="34"/>
      <c r="N155" s="35"/>
      <c r="O155" s="36"/>
      <c r="P155" s="36"/>
      <c r="Q155" s="37"/>
      <c r="R155" s="37"/>
      <c r="S155" s="29"/>
    </row>
    <row r="156" spans="1:21" ht="20.25" customHeight="1" thickBot="1" x14ac:dyDescent="0.3">
      <c r="A156" s="38" t="s">
        <v>131</v>
      </c>
      <c r="B156" s="39"/>
      <c r="C156" s="39"/>
      <c r="D156" s="39"/>
      <c r="E156" s="39"/>
      <c r="F156" s="39"/>
      <c r="G156" s="40"/>
      <c r="H156" s="33"/>
      <c r="I156" s="41"/>
      <c r="J156" s="44"/>
      <c r="K156" s="44"/>
      <c r="L156" s="44"/>
      <c r="M156" s="44"/>
      <c r="N156" s="41"/>
      <c r="O156" s="41"/>
      <c r="P156" s="41"/>
      <c r="Q156" s="37"/>
      <c r="R156" s="37"/>
      <c r="S156" s="29"/>
    </row>
    <row r="157" spans="1:21" ht="6.6" customHeight="1" thickBot="1" x14ac:dyDescent="0.3">
      <c r="A157" s="42"/>
      <c r="B157" s="41"/>
      <c r="C157" s="43"/>
      <c r="D157" s="41"/>
      <c r="E157" s="41"/>
      <c r="F157" s="41"/>
      <c r="G157" s="41"/>
      <c r="H157" s="41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5"/>
    </row>
    <row r="158" spans="1:21" x14ac:dyDescent="0.25">
      <c r="A158" s="46" t="s">
        <v>11</v>
      </c>
      <c r="B158" s="46" t="s">
        <v>12</v>
      </c>
      <c r="C158" s="47" t="s">
        <v>13</v>
      </c>
      <c r="D158" s="47" t="s">
        <v>14</v>
      </c>
      <c r="E158" s="47" t="s">
        <v>15</v>
      </c>
      <c r="F158" s="48" t="s">
        <v>16</v>
      </c>
      <c r="G158" s="48" t="s">
        <v>17</v>
      </c>
      <c r="H158" s="48" t="s">
        <v>18</v>
      </c>
      <c r="I158" s="48" t="s">
        <v>18</v>
      </c>
      <c r="J158" s="47" t="s">
        <v>19</v>
      </c>
      <c r="K158" s="47" t="s">
        <v>19</v>
      </c>
      <c r="L158" s="47" t="s">
        <v>19</v>
      </c>
      <c r="M158" s="47" t="s">
        <v>20</v>
      </c>
      <c r="N158" s="47" t="s">
        <v>21</v>
      </c>
      <c r="O158" s="49" t="s">
        <v>22</v>
      </c>
      <c r="P158" s="50"/>
      <c r="Q158" s="50"/>
      <c r="R158" s="51"/>
      <c r="S158" s="52"/>
    </row>
    <row r="159" spans="1:21" ht="16.5" thickBot="1" x14ac:dyDescent="0.3">
      <c r="A159" s="53"/>
      <c r="B159" s="53"/>
      <c r="C159" s="54"/>
      <c r="D159" s="55" t="s">
        <v>11</v>
      </c>
      <c r="E159" s="56"/>
      <c r="F159" s="57"/>
      <c r="G159" s="58" t="s">
        <v>23</v>
      </c>
      <c r="H159" s="57"/>
      <c r="I159" s="58" t="s">
        <v>23</v>
      </c>
      <c r="J159" s="59" t="s">
        <v>24</v>
      </c>
      <c r="K159" s="59" t="s">
        <v>25</v>
      </c>
      <c r="L159" s="59" t="s">
        <v>26</v>
      </c>
      <c r="M159" s="56" t="s">
        <v>11</v>
      </c>
      <c r="N159" s="56"/>
      <c r="O159" s="56" t="s">
        <v>27</v>
      </c>
      <c r="P159" s="59" t="s">
        <v>24</v>
      </c>
      <c r="Q159" s="59" t="s">
        <v>25</v>
      </c>
      <c r="R159" s="59" t="s">
        <v>26</v>
      </c>
      <c r="S159" s="60" t="s">
        <v>28</v>
      </c>
    </row>
    <row r="160" spans="1:21" ht="5.45" customHeight="1" x14ac:dyDescent="0.25">
      <c r="A160" s="61"/>
      <c r="B160" s="62"/>
      <c r="C160" s="62"/>
      <c r="D160" s="62"/>
      <c r="E160" s="63"/>
      <c r="F160" s="63"/>
      <c r="G160" s="63"/>
      <c r="H160" s="63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4"/>
    </row>
    <row r="161" spans="1:19" ht="26.25" customHeight="1" x14ac:dyDescent="0.35">
      <c r="A161" s="65"/>
      <c r="B161" s="66">
        <v>0.687499999999999</v>
      </c>
      <c r="C161" s="67" t="s">
        <v>132</v>
      </c>
      <c r="D161" s="68" t="s">
        <v>24</v>
      </c>
      <c r="E161" s="69">
        <v>652</v>
      </c>
      <c r="F161" s="70" t="s">
        <v>53</v>
      </c>
      <c r="G161" s="70">
        <v>42412</v>
      </c>
      <c r="H161" s="70" t="s">
        <v>112</v>
      </c>
      <c r="I161" s="70">
        <v>59344</v>
      </c>
      <c r="J161" s="105">
        <v>274.5</v>
      </c>
      <c r="K161" s="105"/>
      <c r="L161" s="105"/>
      <c r="M161" s="105">
        <v>58</v>
      </c>
      <c r="N161" s="72">
        <v>72.239999999999995</v>
      </c>
      <c r="O161" s="73" t="s">
        <v>33</v>
      </c>
      <c r="P161" s="73" t="s">
        <v>33</v>
      </c>
      <c r="Q161" s="73"/>
      <c r="R161" s="73"/>
      <c r="S161" s="75">
        <v>10</v>
      </c>
    </row>
    <row r="162" spans="1:19" ht="26.25" customHeight="1" x14ac:dyDescent="0.35">
      <c r="A162" s="65"/>
      <c r="B162" s="79">
        <v>0.68194444444444402</v>
      </c>
      <c r="C162" s="67" t="s">
        <v>132</v>
      </c>
      <c r="D162" s="77" t="s">
        <v>25</v>
      </c>
      <c r="E162" s="69">
        <v>974</v>
      </c>
      <c r="F162" s="70" t="s">
        <v>133</v>
      </c>
      <c r="G162" s="117">
        <v>374415</v>
      </c>
      <c r="H162" s="117" t="s">
        <v>134</v>
      </c>
      <c r="I162" s="117">
        <v>5495108175</v>
      </c>
      <c r="J162" s="105"/>
      <c r="K162" s="105">
        <v>248</v>
      </c>
      <c r="L162" s="105"/>
      <c r="M162" s="105">
        <v>53</v>
      </c>
      <c r="N162" s="72">
        <v>65.260000000000005</v>
      </c>
      <c r="O162" s="73" t="s">
        <v>37</v>
      </c>
      <c r="P162" s="73"/>
      <c r="Q162" s="73" t="s">
        <v>33</v>
      </c>
      <c r="R162" s="73"/>
      <c r="S162" s="75">
        <v>9</v>
      </c>
    </row>
    <row r="163" spans="1:19" ht="26.25" customHeight="1" x14ac:dyDescent="0.35">
      <c r="A163" s="65"/>
      <c r="B163" s="79">
        <v>0.67083333333333295</v>
      </c>
      <c r="C163" s="67" t="s">
        <v>132</v>
      </c>
      <c r="D163" s="68" t="s">
        <v>25</v>
      </c>
      <c r="E163" s="69">
        <v>271</v>
      </c>
      <c r="F163" s="70" t="s">
        <v>100</v>
      </c>
      <c r="G163" s="70">
        <v>93351</v>
      </c>
      <c r="H163" s="70" t="s">
        <v>101</v>
      </c>
      <c r="I163" s="70" t="s">
        <v>135</v>
      </c>
      <c r="J163" s="105"/>
      <c r="K163" s="105">
        <v>241</v>
      </c>
      <c r="L163" s="105"/>
      <c r="M163" s="105">
        <v>51</v>
      </c>
      <c r="N163" s="72">
        <v>63.42</v>
      </c>
      <c r="O163" s="73" t="s">
        <v>40</v>
      </c>
      <c r="P163" s="73"/>
      <c r="Q163" s="73" t="s">
        <v>37</v>
      </c>
      <c r="R163" s="73"/>
      <c r="S163" s="75">
        <v>8</v>
      </c>
    </row>
    <row r="164" spans="1:19" ht="26.25" customHeight="1" x14ac:dyDescent="0.35">
      <c r="A164" s="65"/>
      <c r="B164" s="66">
        <v>0.66527777777777697</v>
      </c>
      <c r="C164" s="67" t="s">
        <v>132</v>
      </c>
      <c r="D164" s="68" t="s">
        <v>24</v>
      </c>
      <c r="E164" s="69">
        <v>499</v>
      </c>
      <c r="F164" s="117" t="s">
        <v>102</v>
      </c>
      <c r="G164" s="117" t="s">
        <v>103</v>
      </c>
      <c r="H164" s="70" t="s">
        <v>104</v>
      </c>
      <c r="I164" s="70">
        <v>1430748</v>
      </c>
      <c r="J164" s="105">
        <v>238</v>
      </c>
      <c r="K164" s="105"/>
      <c r="L164" s="105"/>
      <c r="M164" s="105">
        <v>50</v>
      </c>
      <c r="N164" s="72">
        <v>62.63</v>
      </c>
      <c r="O164" s="73" t="s">
        <v>42</v>
      </c>
      <c r="P164" s="73" t="s">
        <v>37</v>
      </c>
      <c r="Q164" s="73"/>
      <c r="R164" s="73"/>
      <c r="S164" s="75">
        <v>7</v>
      </c>
    </row>
    <row r="165" spans="1:19" ht="26.25" customHeight="1" x14ac:dyDescent="0.25">
      <c r="A165" s="65"/>
      <c r="B165" s="84"/>
      <c r="C165" s="163"/>
      <c r="D165" s="108"/>
      <c r="E165" s="109"/>
      <c r="F165" s="111"/>
      <c r="G165" s="111"/>
      <c r="H165" s="111"/>
      <c r="I165" s="111"/>
      <c r="J165" s="105"/>
      <c r="K165" s="105"/>
      <c r="L165" s="105"/>
      <c r="M165" s="105"/>
      <c r="N165" s="72"/>
      <c r="O165" s="73"/>
      <c r="P165" s="73"/>
      <c r="Q165" s="73"/>
      <c r="R165" s="73"/>
      <c r="S165" s="75"/>
    </row>
    <row r="166" spans="1:19" x14ac:dyDescent="0.25">
      <c r="A166" s="65"/>
      <c r="B166" s="84"/>
      <c r="C166" s="85"/>
      <c r="D166" s="86"/>
      <c r="E166" s="89"/>
      <c r="F166" s="111"/>
      <c r="G166" s="89"/>
      <c r="H166" s="89"/>
      <c r="I166" s="89"/>
      <c r="J166" s="112"/>
      <c r="K166" s="112"/>
      <c r="L166" s="112"/>
      <c r="M166" s="112"/>
      <c r="N166" s="91"/>
      <c r="O166" s="92"/>
      <c r="P166" s="92"/>
      <c r="Q166" s="92"/>
      <c r="R166" s="92"/>
      <c r="S166" s="94"/>
    </row>
    <row r="167" spans="1:19" ht="7.15" customHeight="1" thickBot="1" x14ac:dyDescent="0.3">
      <c r="A167" s="123"/>
      <c r="B167" s="124"/>
      <c r="C167" s="124"/>
      <c r="D167" s="124"/>
      <c r="E167" s="124"/>
      <c r="F167" s="124"/>
      <c r="G167" s="124"/>
      <c r="H167" s="124"/>
      <c r="I167" s="164"/>
      <c r="J167" s="124"/>
      <c r="K167" s="124"/>
      <c r="L167" s="124"/>
      <c r="M167" s="124"/>
      <c r="N167" s="128"/>
      <c r="O167" s="129"/>
      <c r="P167" s="129"/>
      <c r="Q167" s="129"/>
      <c r="R167" s="129"/>
      <c r="S167" s="130"/>
    </row>
    <row r="168" spans="1:19" ht="29.25" customHeight="1" thickBot="1" x14ac:dyDescent="0.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1:19" ht="31.5" customHeight="1" thickBot="1" x14ac:dyDescent="0.3">
      <c r="A169" s="1" t="s">
        <v>0</v>
      </c>
      <c r="B169" s="2"/>
      <c r="C169" s="2"/>
      <c r="D169" s="2"/>
      <c r="E169" s="2"/>
      <c r="F169" s="2"/>
      <c r="G169" s="2"/>
      <c r="H169" s="3"/>
      <c r="I169" s="4" t="s">
        <v>1</v>
      </c>
      <c r="J169" s="4"/>
      <c r="K169" s="4"/>
      <c r="L169" s="4"/>
      <c r="M169" s="4"/>
      <c r="N169" s="5"/>
      <c r="O169" s="6" t="s">
        <v>2</v>
      </c>
      <c r="P169" s="7"/>
      <c r="Q169" s="8"/>
      <c r="R169" s="9"/>
      <c r="S169" s="10"/>
    </row>
    <row r="170" spans="1:19" ht="20.25" customHeight="1" thickBot="1" x14ac:dyDescent="0.35">
      <c r="A170" s="12" t="s">
        <v>3</v>
      </c>
      <c r="B170" s="12"/>
      <c r="C170" s="12"/>
      <c r="D170" s="12"/>
      <c r="E170" s="12"/>
      <c r="F170" s="12"/>
      <c r="G170" s="12"/>
      <c r="H170" s="13"/>
      <c r="I170" s="14" t="s">
        <v>4</v>
      </c>
      <c r="J170" s="15" t="s">
        <v>107</v>
      </c>
      <c r="K170" s="15"/>
      <c r="L170" s="15"/>
      <c r="M170" s="15"/>
      <c r="N170" s="16"/>
      <c r="O170" s="17" t="s">
        <v>6</v>
      </c>
      <c r="P170" s="18"/>
      <c r="Q170" s="19"/>
      <c r="R170" s="20"/>
      <c r="S170" s="21"/>
    </row>
    <row r="171" spans="1:19" ht="19.5" customHeight="1" thickBot="1" x14ac:dyDescent="0.3">
      <c r="A171" s="22" t="s">
        <v>136</v>
      </c>
      <c r="B171" s="23"/>
      <c r="C171" s="23"/>
      <c r="D171" s="23"/>
      <c r="E171" s="23"/>
      <c r="F171" s="23"/>
      <c r="G171" s="23"/>
      <c r="H171" s="13"/>
      <c r="I171" s="24" t="s">
        <v>8</v>
      </c>
      <c r="J171" s="25" t="s">
        <v>109</v>
      </c>
      <c r="K171" s="25"/>
      <c r="L171" s="25"/>
      <c r="M171" s="25"/>
      <c r="N171" s="26"/>
      <c r="O171" s="26"/>
      <c r="P171" s="27"/>
      <c r="Q171" s="28"/>
      <c r="R171" s="28"/>
      <c r="S171" s="29"/>
    </row>
    <row r="172" spans="1:19" ht="19.5" customHeight="1" x14ac:dyDescent="0.35">
      <c r="A172" s="30" t="s">
        <v>50</v>
      </c>
      <c r="B172" s="31"/>
      <c r="C172" s="31"/>
      <c r="D172" s="31"/>
      <c r="E172" s="31"/>
      <c r="F172" s="31"/>
      <c r="G172" s="32"/>
      <c r="H172" s="33"/>
      <c r="I172" s="33"/>
      <c r="J172" s="34"/>
      <c r="K172" s="34"/>
      <c r="L172" s="34"/>
      <c r="M172" s="34"/>
      <c r="N172" s="35"/>
      <c r="O172" s="36"/>
      <c r="P172" s="36"/>
      <c r="Q172" s="37"/>
      <c r="R172" s="37"/>
      <c r="S172" s="29"/>
    </row>
    <row r="173" spans="1:19" ht="20.25" customHeight="1" thickBot="1" x14ac:dyDescent="0.3">
      <c r="A173" s="38" t="s">
        <v>137</v>
      </c>
      <c r="B173" s="39"/>
      <c r="C173" s="39"/>
      <c r="D173" s="39"/>
      <c r="E173" s="39"/>
      <c r="F173" s="39"/>
      <c r="G173" s="40"/>
      <c r="H173" s="33"/>
      <c r="I173" s="41"/>
      <c r="J173" s="44"/>
      <c r="K173" s="44"/>
      <c r="L173" s="44"/>
      <c r="M173" s="44"/>
      <c r="N173" s="41"/>
      <c r="O173" s="41"/>
      <c r="P173" s="41"/>
      <c r="Q173" s="37"/>
      <c r="R173" s="37"/>
      <c r="S173" s="29"/>
    </row>
    <row r="174" spans="1:19" ht="7.5" customHeight="1" thickBot="1" x14ac:dyDescent="0.3">
      <c r="A174" s="42"/>
      <c r="B174" s="41"/>
      <c r="C174" s="43"/>
      <c r="D174" s="41"/>
      <c r="E174" s="41"/>
      <c r="F174" s="41"/>
      <c r="G174" s="41"/>
      <c r="H174" s="41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5"/>
    </row>
    <row r="175" spans="1:19" x14ac:dyDescent="0.25">
      <c r="A175" s="46" t="s">
        <v>11</v>
      </c>
      <c r="B175" s="46" t="s">
        <v>12</v>
      </c>
      <c r="C175" s="47" t="s">
        <v>13</v>
      </c>
      <c r="D175" s="47" t="s">
        <v>14</v>
      </c>
      <c r="E175" s="47" t="s">
        <v>15</v>
      </c>
      <c r="F175" s="48" t="s">
        <v>16</v>
      </c>
      <c r="G175" s="48" t="s">
        <v>17</v>
      </c>
      <c r="H175" s="48" t="s">
        <v>18</v>
      </c>
      <c r="I175" s="48" t="s">
        <v>18</v>
      </c>
      <c r="J175" s="47" t="s">
        <v>19</v>
      </c>
      <c r="K175" s="47" t="s">
        <v>19</v>
      </c>
      <c r="L175" s="47" t="s">
        <v>19</v>
      </c>
      <c r="M175" s="47" t="s">
        <v>20</v>
      </c>
      <c r="N175" s="47" t="s">
        <v>21</v>
      </c>
      <c r="O175" s="49" t="s">
        <v>22</v>
      </c>
      <c r="P175" s="50"/>
      <c r="Q175" s="50"/>
      <c r="R175" s="51"/>
      <c r="S175" s="52"/>
    </row>
    <row r="176" spans="1:19" ht="16.5" thickBot="1" x14ac:dyDescent="0.3">
      <c r="A176" s="53"/>
      <c r="B176" s="53"/>
      <c r="C176" s="54"/>
      <c r="D176" s="55" t="s">
        <v>11</v>
      </c>
      <c r="E176" s="56"/>
      <c r="F176" s="57"/>
      <c r="G176" s="58" t="s">
        <v>23</v>
      </c>
      <c r="H176" s="57"/>
      <c r="I176" s="58" t="s">
        <v>23</v>
      </c>
      <c r="J176" s="56" t="s">
        <v>24</v>
      </c>
      <c r="K176" s="56" t="s">
        <v>25</v>
      </c>
      <c r="L176" s="56"/>
      <c r="M176" s="56" t="s">
        <v>11</v>
      </c>
      <c r="N176" s="56"/>
      <c r="O176" s="56" t="s">
        <v>27</v>
      </c>
      <c r="P176" s="59" t="s">
        <v>24</v>
      </c>
      <c r="Q176" s="59" t="s">
        <v>25</v>
      </c>
      <c r="R176" s="59" t="s">
        <v>26</v>
      </c>
      <c r="S176" s="60" t="s">
        <v>28</v>
      </c>
    </row>
    <row r="177" spans="1:21" ht="4.5" customHeight="1" x14ac:dyDescent="0.25">
      <c r="A177" s="61"/>
      <c r="B177" s="62"/>
      <c r="C177" s="62"/>
      <c r="D177" s="62"/>
      <c r="E177" s="63"/>
      <c r="F177" s="63"/>
      <c r="G177" s="63"/>
      <c r="H177" s="63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4"/>
    </row>
    <row r="178" spans="1:21" ht="26.25" customHeight="1" x14ac:dyDescent="0.35">
      <c r="A178" s="65"/>
      <c r="B178" s="66">
        <v>0.69861111111110996</v>
      </c>
      <c r="C178" s="67" t="s">
        <v>138</v>
      </c>
      <c r="D178" s="68" t="s">
        <v>24</v>
      </c>
      <c r="E178" s="69">
        <v>317</v>
      </c>
      <c r="F178" s="117" t="s">
        <v>139</v>
      </c>
      <c r="G178" s="117">
        <v>54313</v>
      </c>
      <c r="H178" s="117" t="s">
        <v>140</v>
      </c>
      <c r="I178" s="117"/>
      <c r="J178" s="105">
        <v>338.5</v>
      </c>
      <c r="K178" s="105"/>
      <c r="L178" s="105"/>
      <c r="M178" s="105">
        <v>40.5</v>
      </c>
      <c r="N178" s="72">
        <v>67.7</v>
      </c>
      <c r="O178" s="73" t="s">
        <v>33</v>
      </c>
      <c r="P178" s="73" t="s">
        <v>33</v>
      </c>
      <c r="Q178" s="73"/>
      <c r="R178" s="73"/>
      <c r="S178" s="75">
        <v>10</v>
      </c>
    </row>
    <row r="179" spans="1:21" ht="26.25" customHeight="1" x14ac:dyDescent="0.35">
      <c r="A179" s="65"/>
      <c r="B179" s="79">
        <v>0.69305555555555498</v>
      </c>
      <c r="C179" s="67" t="s">
        <v>141</v>
      </c>
      <c r="D179" s="68" t="s">
        <v>24</v>
      </c>
      <c r="E179" s="69">
        <v>415</v>
      </c>
      <c r="F179" s="70" t="s">
        <v>44</v>
      </c>
      <c r="G179" s="117">
        <v>118907</v>
      </c>
      <c r="H179" s="70" t="s">
        <v>142</v>
      </c>
      <c r="I179" s="70">
        <v>1532467</v>
      </c>
      <c r="J179" s="105">
        <v>252.5</v>
      </c>
      <c r="K179" s="105"/>
      <c r="L179" s="105"/>
      <c r="M179" s="105">
        <v>40</v>
      </c>
      <c r="N179" s="72">
        <v>66.45</v>
      </c>
      <c r="O179" s="73" t="s">
        <v>37</v>
      </c>
      <c r="P179" s="73" t="s">
        <v>37</v>
      </c>
      <c r="Q179" s="73"/>
      <c r="R179" s="73"/>
      <c r="S179" s="75">
        <v>9</v>
      </c>
    </row>
    <row r="180" spans="1:21" ht="26.25" customHeight="1" x14ac:dyDescent="0.35">
      <c r="A180" s="65"/>
      <c r="B180" s="165">
        <v>0.72638888888888886</v>
      </c>
      <c r="C180" s="67" t="s">
        <v>141</v>
      </c>
      <c r="D180" s="152" t="s">
        <v>24</v>
      </c>
      <c r="E180" s="153">
        <v>373</v>
      </c>
      <c r="F180" s="78" t="s">
        <v>143</v>
      </c>
      <c r="G180" s="166">
        <v>231517</v>
      </c>
      <c r="H180" s="78" t="s">
        <v>144</v>
      </c>
      <c r="I180" s="70">
        <v>1732388</v>
      </c>
      <c r="J180" s="105">
        <v>252</v>
      </c>
      <c r="K180" s="105"/>
      <c r="L180" s="105"/>
      <c r="M180" s="105">
        <v>39.5</v>
      </c>
      <c r="N180" s="72">
        <v>66.319999999999993</v>
      </c>
      <c r="O180" s="73" t="s">
        <v>40</v>
      </c>
      <c r="P180" s="73" t="s">
        <v>40</v>
      </c>
      <c r="Q180" s="73"/>
      <c r="R180" s="73"/>
      <c r="S180" s="75">
        <v>8</v>
      </c>
    </row>
    <row r="181" spans="1:21" ht="26.25" customHeight="1" x14ac:dyDescent="0.35">
      <c r="A181" s="65"/>
      <c r="B181" s="79">
        <v>0.71527777777777701</v>
      </c>
      <c r="C181" s="67" t="s">
        <v>145</v>
      </c>
      <c r="D181" s="68" t="s">
        <v>24</v>
      </c>
      <c r="E181" s="69">
        <v>415</v>
      </c>
      <c r="F181" s="70" t="s">
        <v>44</v>
      </c>
      <c r="G181" s="117">
        <v>118907</v>
      </c>
      <c r="H181" s="70" t="s">
        <v>142</v>
      </c>
      <c r="I181" s="70">
        <v>1532467</v>
      </c>
      <c r="J181" s="105">
        <v>249.5</v>
      </c>
      <c r="K181" s="105"/>
      <c r="L181" s="105"/>
      <c r="M181" s="105">
        <v>39.5</v>
      </c>
      <c r="N181" s="72">
        <v>65.66</v>
      </c>
      <c r="O181" s="73" t="s">
        <v>42</v>
      </c>
      <c r="P181" s="73" t="s">
        <v>42</v>
      </c>
      <c r="Q181" s="73"/>
      <c r="R181" s="73"/>
      <c r="S181" s="75"/>
    </row>
    <row r="182" spans="1:21" ht="26.25" customHeight="1" x14ac:dyDescent="0.35">
      <c r="A182" s="65"/>
      <c r="B182" s="66">
        <v>0.70972222222222103</v>
      </c>
      <c r="C182" s="67" t="s">
        <v>145</v>
      </c>
      <c r="D182" s="68" t="s">
        <v>25</v>
      </c>
      <c r="E182" s="69">
        <v>128</v>
      </c>
      <c r="F182" s="70" t="s">
        <v>146</v>
      </c>
      <c r="G182" s="70">
        <v>80322</v>
      </c>
      <c r="H182" s="70" t="s">
        <v>147</v>
      </c>
      <c r="I182" s="70">
        <v>58630</v>
      </c>
      <c r="J182" s="105"/>
      <c r="K182" s="105">
        <v>236.5</v>
      </c>
      <c r="L182" s="105"/>
      <c r="M182" s="105">
        <v>38</v>
      </c>
      <c r="N182" s="72">
        <v>62.24</v>
      </c>
      <c r="O182" s="73" t="s">
        <v>73</v>
      </c>
      <c r="P182" s="73"/>
      <c r="Q182" s="73" t="s">
        <v>33</v>
      </c>
      <c r="R182" s="73"/>
      <c r="S182" s="75"/>
    </row>
    <row r="183" spans="1:21" ht="26.25" customHeight="1" x14ac:dyDescent="0.35">
      <c r="A183" s="65"/>
      <c r="B183" s="66">
        <v>0.67638888888888804</v>
      </c>
      <c r="C183" s="67" t="s">
        <v>141</v>
      </c>
      <c r="D183" s="68" t="s">
        <v>25</v>
      </c>
      <c r="E183" s="69">
        <v>419</v>
      </c>
      <c r="F183" s="70" t="s">
        <v>148</v>
      </c>
      <c r="G183" s="70">
        <v>80322</v>
      </c>
      <c r="H183" s="70" t="s">
        <v>149</v>
      </c>
      <c r="I183" s="70">
        <v>51783</v>
      </c>
      <c r="J183" s="105"/>
      <c r="K183" s="105">
        <v>235</v>
      </c>
      <c r="L183" s="105"/>
      <c r="M183" s="105">
        <v>36.5</v>
      </c>
      <c r="N183" s="72">
        <v>61.84</v>
      </c>
      <c r="O183" s="73" t="s">
        <v>125</v>
      </c>
      <c r="P183" s="73"/>
      <c r="Q183" s="73" t="s">
        <v>37</v>
      </c>
      <c r="R183" s="73"/>
      <c r="S183" s="75">
        <v>5</v>
      </c>
    </row>
    <row r="184" spans="1:21" ht="26.25" customHeight="1" x14ac:dyDescent="0.35">
      <c r="A184" s="65"/>
      <c r="B184" s="79">
        <v>0.70416666666666605</v>
      </c>
      <c r="C184" s="67" t="s">
        <v>150</v>
      </c>
      <c r="D184" s="68" t="s">
        <v>43</v>
      </c>
      <c r="E184" s="69">
        <v>116</v>
      </c>
      <c r="F184" s="70" t="s">
        <v>151</v>
      </c>
      <c r="G184" s="70">
        <v>87890</v>
      </c>
      <c r="H184" s="70" t="s">
        <v>152</v>
      </c>
      <c r="I184" s="70">
        <v>1633137</v>
      </c>
      <c r="J184" s="105"/>
      <c r="K184" s="105"/>
      <c r="L184" s="105"/>
      <c r="M184" s="105"/>
      <c r="N184" s="72"/>
      <c r="O184" s="73"/>
      <c r="P184" s="73"/>
      <c r="Q184" s="73"/>
      <c r="R184" s="73"/>
      <c r="S184" s="75"/>
      <c r="U184" s="122">
        <f>SUM(Q184:S184)/3.8</f>
        <v>0</v>
      </c>
    </row>
    <row r="185" spans="1:21" ht="26.25" customHeight="1" x14ac:dyDescent="0.25">
      <c r="A185" s="65"/>
      <c r="B185" s="167"/>
      <c r="C185" s="168"/>
      <c r="D185" s="169"/>
      <c r="E185" s="170"/>
      <c r="F185" s="171"/>
      <c r="G185" s="171"/>
      <c r="H185" s="171"/>
      <c r="I185" s="171"/>
      <c r="J185" s="105"/>
      <c r="K185" s="105"/>
      <c r="L185" s="105"/>
      <c r="M185" s="105"/>
      <c r="N185" s="72"/>
      <c r="O185" s="73"/>
      <c r="P185" s="73"/>
      <c r="Q185" s="73"/>
      <c r="R185" s="73"/>
      <c r="S185" s="75"/>
    </row>
    <row r="186" spans="1:21" x14ac:dyDescent="0.25">
      <c r="A186" s="65"/>
      <c r="B186" s="84"/>
      <c r="C186" s="155"/>
      <c r="D186" s="108"/>
      <c r="E186" s="109"/>
      <c r="F186" s="110"/>
      <c r="G186" s="110"/>
      <c r="H186" s="110"/>
      <c r="I186" s="110"/>
      <c r="J186" s="112"/>
      <c r="K186" s="112"/>
      <c r="L186" s="112"/>
      <c r="M186" s="112"/>
      <c r="N186" s="91"/>
      <c r="O186" s="172"/>
      <c r="P186" s="172"/>
      <c r="Q186" s="172"/>
      <c r="R186" s="172"/>
      <c r="S186" s="173"/>
    </row>
    <row r="187" spans="1:21" ht="4.5" customHeight="1" thickBot="1" x14ac:dyDescent="0.3">
      <c r="A187" s="123"/>
      <c r="B187" s="124"/>
      <c r="C187" s="124"/>
      <c r="D187" s="124"/>
      <c r="E187" s="124"/>
      <c r="F187" s="124"/>
      <c r="G187" s="124"/>
      <c r="H187" s="124"/>
      <c r="I187" s="164"/>
      <c r="J187" s="124"/>
      <c r="K187" s="124"/>
      <c r="L187" s="124"/>
      <c r="M187" s="124"/>
      <c r="N187" s="128"/>
      <c r="O187" s="129"/>
      <c r="P187" s="129"/>
      <c r="Q187" s="129"/>
      <c r="R187" s="129"/>
      <c r="S187" s="130"/>
    </row>
  </sheetData>
  <mergeCells count="154">
    <mergeCell ref="O175:R175"/>
    <mergeCell ref="A171:G171"/>
    <mergeCell ref="J171:M171"/>
    <mergeCell ref="Q171:R173"/>
    <mergeCell ref="A172:G172"/>
    <mergeCell ref="J172:M172"/>
    <mergeCell ref="A173:G173"/>
    <mergeCell ref="O158:R158"/>
    <mergeCell ref="A169:G169"/>
    <mergeCell ref="I169:N169"/>
    <mergeCell ref="O169:Q169"/>
    <mergeCell ref="A170:G170"/>
    <mergeCell ref="J170:M170"/>
    <mergeCell ref="O170:Q170"/>
    <mergeCell ref="R170:S170"/>
    <mergeCell ref="A154:G154"/>
    <mergeCell ref="J154:M154"/>
    <mergeCell ref="Q154:R156"/>
    <mergeCell ref="A155:G155"/>
    <mergeCell ref="J155:M155"/>
    <mergeCell ref="A156:G156"/>
    <mergeCell ref="O139:R139"/>
    <mergeCell ref="A152:G152"/>
    <mergeCell ref="I152:N152"/>
    <mergeCell ref="O152:Q152"/>
    <mergeCell ref="A153:G153"/>
    <mergeCell ref="J153:M153"/>
    <mergeCell ref="O153:Q153"/>
    <mergeCell ref="R153:S153"/>
    <mergeCell ref="A135:G135"/>
    <mergeCell ref="J135:M135"/>
    <mergeCell ref="Q135:R137"/>
    <mergeCell ref="A136:G136"/>
    <mergeCell ref="J136:M136"/>
    <mergeCell ref="A137:G137"/>
    <mergeCell ref="O121:R121"/>
    <mergeCell ref="A133:G133"/>
    <mergeCell ref="I133:N133"/>
    <mergeCell ref="O133:Q133"/>
    <mergeCell ref="A134:G134"/>
    <mergeCell ref="J134:M134"/>
    <mergeCell ref="O134:Q134"/>
    <mergeCell ref="R134:S134"/>
    <mergeCell ref="A117:G117"/>
    <mergeCell ref="J117:M117"/>
    <mergeCell ref="Q117:R119"/>
    <mergeCell ref="A118:G118"/>
    <mergeCell ref="J118:M118"/>
    <mergeCell ref="A119:G119"/>
    <mergeCell ref="O105:R105"/>
    <mergeCell ref="A115:G115"/>
    <mergeCell ref="I115:N115"/>
    <mergeCell ref="O115:Q115"/>
    <mergeCell ref="A116:G116"/>
    <mergeCell ref="J116:M116"/>
    <mergeCell ref="O116:Q116"/>
    <mergeCell ref="R116:S116"/>
    <mergeCell ref="A101:G101"/>
    <mergeCell ref="J101:M101"/>
    <mergeCell ref="Q101:R103"/>
    <mergeCell ref="A102:G102"/>
    <mergeCell ref="J102:M102"/>
    <mergeCell ref="A103:G103"/>
    <mergeCell ref="O88:R88"/>
    <mergeCell ref="A99:G99"/>
    <mergeCell ref="I99:N99"/>
    <mergeCell ref="O99:Q99"/>
    <mergeCell ref="A100:G100"/>
    <mergeCell ref="J100:M100"/>
    <mergeCell ref="O100:Q100"/>
    <mergeCell ref="R100:S100"/>
    <mergeCell ref="A84:G84"/>
    <mergeCell ref="J84:M84"/>
    <mergeCell ref="Q84:R86"/>
    <mergeCell ref="A85:G85"/>
    <mergeCell ref="J85:M85"/>
    <mergeCell ref="A86:G86"/>
    <mergeCell ref="O70:R70"/>
    <mergeCell ref="A82:G82"/>
    <mergeCell ref="I82:N82"/>
    <mergeCell ref="O82:Q82"/>
    <mergeCell ref="A83:G83"/>
    <mergeCell ref="J83:M83"/>
    <mergeCell ref="O83:Q83"/>
    <mergeCell ref="R83:S83"/>
    <mergeCell ref="A66:G66"/>
    <mergeCell ref="J66:M66"/>
    <mergeCell ref="Q66:R68"/>
    <mergeCell ref="A67:G67"/>
    <mergeCell ref="J67:M67"/>
    <mergeCell ref="A68:G68"/>
    <mergeCell ref="O54:R54"/>
    <mergeCell ref="A64:G64"/>
    <mergeCell ref="I64:N64"/>
    <mergeCell ref="O64:Q64"/>
    <mergeCell ref="A65:G65"/>
    <mergeCell ref="J65:M65"/>
    <mergeCell ref="O65:Q65"/>
    <mergeCell ref="R65:S65"/>
    <mergeCell ref="A50:G50"/>
    <mergeCell ref="J50:M50"/>
    <mergeCell ref="Q50:R52"/>
    <mergeCell ref="A51:G51"/>
    <mergeCell ref="J51:M51"/>
    <mergeCell ref="A52:G52"/>
    <mergeCell ref="O39:R39"/>
    <mergeCell ref="A48:G48"/>
    <mergeCell ref="I48:N48"/>
    <mergeCell ref="O48:Q48"/>
    <mergeCell ref="A49:G49"/>
    <mergeCell ref="J49:M49"/>
    <mergeCell ref="O49:Q49"/>
    <mergeCell ref="R49:S49"/>
    <mergeCell ref="A35:G35"/>
    <mergeCell ref="J35:M35"/>
    <mergeCell ref="Q35:R37"/>
    <mergeCell ref="A36:G36"/>
    <mergeCell ref="J36:M36"/>
    <mergeCell ref="A37:G37"/>
    <mergeCell ref="O24:R24"/>
    <mergeCell ref="A33:G33"/>
    <mergeCell ref="I33:N33"/>
    <mergeCell ref="O33:Q33"/>
    <mergeCell ref="A34:G34"/>
    <mergeCell ref="J34:M34"/>
    <mergeCell ref="O34:Q34"/>
    <mergeCell ref="R34:S34"/>
    <mergeCell ref="A20:G20"/>
    <mergeCell ref="J20:M20"/>
    <mergeCell ref="Q20:R22"/>
    <mergeCell ref="A21:G21"/>
    <mergeCell ref="J21:M21"/>
    <mergeCell ref="A22:G22"/>
    <mergeCell ref="O7:R7"/>
    <mergeCell ref="A18:G18"/>
    <mergeCell ref="I18:N18"/>
    <mergeCell ref="O18:Q18"/>
    <mergeCell ref="A19:G19"/>
    <mergeCell ref="J19:M19"/>
    <mergeCell ref="O19:Q19"/>
    <mergeCell ref="R19:S19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31496062992125984" right="0.31496062992125984" top="0.19685039370078741" bottom="0.15748031496062992" header="0.11811023622047244" footer="0.11811023622047244"/>
  <pageSetup paperSize="9" scale="16" orientation="landscape" horizontalDpi="4294967293" r:id="rId1"/>
  <headerFooter alignWithMargins="0"/>
  <rowBreaks count="9" manualBreakCount="9">
    <brk id="17" max="16383" man="1"/>
    <brk id="32" max="18" man="1"/>
    <brk id="47" max="18" man="1"/>
    <brk id="63" max="18" man="1"/>
    <brk id="81" max="18" man="1"/>
    <brk id="111" max="18" man="1"/>
    <brk id="132" max="18" man="1"/>
    <brk id="151" max="18" man="1"/>
    <brk id="168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CL(6)</vt:lpstr>
      <vt:lpstr>'Aff SQ CL(6)'!Print_Area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2017-09-07T20:19:57Z</dcterms:created>
  <dcterms:modified xsi:type="dcterms:W3CDTF">2017-09-07T20:21:35Z</dcterms:modified>
</cp:coreProperties>
</file>